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 fullCalcOnLoad="1"/>
</workbook>
</file>

<file path=xl/calcChain.xml><?xml version="1.0" encoding="utf-8"?>
<calcChain xmlns="http://schemas.openxmlformats.org/spreadsheetml/2006/main">
  <c r="F11" i="17" l="1"/>
  <c r="G11" i="17"/>
  <c r="H11" i="17"/>
  <c r="E11" i="17"/>
  <c r="D13" i="17"/>
  <c r="D8" i="17"/>
  <c r="D10" i="17"/>
  <c r="C18" i="17"/>
  <c r="F18" i="17"/>
  <c r="H18" i="17"/>
  <c r="D17" i="17"/>
  <c r="D18" i="17" s="1"/>
  <c r="D11" i="17" l="1"/>
  <c r="H19" i="17"/>
  <c r="E19" i="17"/>
  <c r="G19" i="17"/>
  <c r="F19" i="17"/>
</calcChain>
</file>

<file path=xl/sharedStrings.xml><?xml version="1.0" encoding="utf-8"?>
<sst xmlns="http://schemas.openxmlformats.org/spreadsheetml/2006/main" count="27" uniqueCount="26">
  <si>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</si>
  <si>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</si>
  <si>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</si>
  <si>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</si>
  <si>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</si>
  <si>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</si>
  <si>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</si>
  <si>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</si>
  <si>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</si>
  <si>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</si>
  <si>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</si>
  <si>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</si>
  <si>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Цена</t>
  </si>
  <si>
    <t>Компот из сухофруктов</t>
  </si>
  <si>
    <t>1.6</t>
  </si>
  <si>
    <t>Плов с мясом</t>
  </si>
  <si>
    <t>Каша молочная Дружба</t>
  </si>
  <si>
    <t>неделя: 2               день6: понедельник</t>
  </si>
  <si>
    <t xml:space="preserve"> Кофейный напиток/Чай с лимоном</t>
  </si>
  <si>
    <t>289</t>
  </si>
  <si>
    <t>Суп картофельный с рыбой / Суп  с макаронными изделиями</t>
  </si>
  <si>
    <t>Хлебобулочное изделия  или кондитерское (1 шт)</t>
  </si>
  <si>
    <t>70/30</t>
  </si>
  <si>
    <t>1.2</t>
  </si>
  <si>
    <t xml:space="preserve">Бутерброд с сыром </t>
  </si>
  <si>
    <t xml:space="preserve">   Наименование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</si>
</sst>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10" fontId="2" fillId="0" borderId="0" xfId="0" applyNumberFormat="1" applyFont="1" applyFill="1"/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7" activePane="bottomRight" state="frozen"/>
      <selection activeCell="N137" sqref="N137"/>
      <selection pane="topRight" activeCell="N137" sqref="N137"/>
      <selection pane="bottomLeft" activeCell="N137" sqref="N137"/>
      <selection pane="bottomRight" activeCell="A20" sqref="A20:IV82"/>
    </sheetView>
  </sheetViews>
  <sheetFormatPr defaultRowHeight="15" x14ac:dyDescent="0.2"/>
  <cols>
    <col min="1" max="1" width="10" style="19" customWidth="1"/>
    <col min="2" max="2" width="57" style="6" customWidth="1"/>
    <col min="3" max="3" width="9.5703125" style="28" customWidth="1"/>
    <col min="4" max="4" width="9.5703125" style="17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54" t="s">
        <v>10</v>
      </c>
      <c r="B1" s="51" t="s">
        <v>25</v>
      </c>
      <c r="C1" s="57" t="s">
        <v>4</v>
      </c>
      <c r="D1" s="60" t="s">
        <v>12</v>
      </c>
      <c r="E1" s="44" t="s">
        <v>5</v>
      </c>
      <c r="F1" s="45"/>
      <c r="G1" s="49"/>
      <c r="H1" s="46" t="s">
        <v>6</v>
      </c>
    </row>
    <row r="2" spans="1:8" ht="15.75" customHeight="1" x14ac:dyDescent="0.2">
      <c r="A2" s="55"/>
      <c r="B2" s="52"/>
      <c r="C2" s="58"/>
      <c r="D2" s="61"/>
      <c r="E2" s="43"/>
      <c r="F2" s="42"/>
      <c r="G2" s="50"/>
      <c r="H2" s="47"/>
    </row>
    <row r="3" spans="1:8" ht="15" customHeight="1" x14ac:dyDescent="0.2">
      <c r="A3" s="55"/>
      <c r="B3" s="52"/>
      <c r="C3" s="58"/>
      <c r="D3" s="61"/>
      <c r="E3" s="51" t="s">
        <v>0</v>
      </c>
      <c r="F3" s="51" t="s">
        <v>1</v>
      </c>
      <c r="G3" s="51" t="s">
        <v>2</v>
      </c>
      <c r="H3" s="47"/>
    </row>
    <row r="4" spans="1:8" ht="15" customHeight="1" x14ac:dyDescent="0.2">
      <c r="A4" s="55"/>
      <c r="B4" s="52"/>
      <c r="C4" s="58"/>
      <c r="D4" s="61"/>
      <c r="E4" s="52"/>
      <c r="F4" s="52"/>
      <c r="G4" s="52"/>
      <c r="H4" s="47"/>
    </row>
    <row r="5" spans="1:8" ht="33" customHeight="1" x14ac:dyDescent="0.2">
      <c r="A5" s="56"/>
      <c r="B5" s="53"/>
      <c r="C5" s="59"/>
      <c r="D5" s="62"/>
      <c r="E5" s="53"/>
      <c r="F5" s="53"/>
      <c r="G5" s="53"/>
      <c r="H5" s="48"/>
    </row>
    <row r="6" spans="1:8" ht="18" customHeight="1" x14ac:dyDescent="0.2">
      <c r="A6" s="44" t="s">
        <v>17</v>
      </c>
      <c r="B6" s="45"/>
      <c r="C6" s="27"/>
      <c r="D6" s="11"/>
      <c r="E6" s="11"/>
      <c r="F6" s="11"/>
      <c r="G6" s="11"/>
      <c r="H6" s="11"/>
    </row>
    <row r="7" spans="1:8" ht="18" customHeight="1" x14ac:dyDescent="0.2">
      <c r="A7" s="42" t="s">
        <v>9</v>
      </c>
      <c r="B7" s="42"/>
      <c r="C7" s="20"/>
      <c r="D7" s="16"/>
      <c r="E7" s="8"/>
      <c r="F7" s="8"/>
      <c r="G7" s="8"/>
      <c r="H7" s="8"/>
    </row>
    <row r="8" spans="1:8" ht="18" customHeight="1" x14ac:dyDescent="0.25">
      <c r="A8" s="21">
        <v>208</v>
      </c>
      <c r="B8" s="3" t="s">
        <v>16</v>
      </c>
      <c r="C8" s="25">
        <v>250</v>
      </c>
      <c r="D8" s="18">
        <f>30-0.94+1.94</f>
        <v>31</v>
      </c>
      <c r="E8" s="7">
        <v>10.131604938271609</v>
      </c>
      <c r="F8" s="7">
        <v>9.74</v>
      </c>
      <c r="G8" s="7">
        <v>32.61</v>
      </c>
      <c r="H8" s="29">
        <v>258.63</v>
      </c>
    </row>
    <row r="9" spans="1:8" ht="18" customHeight="1" x14ac:dyDescent="0.25">
      <c r="A9" s="21">
        <v>304</v>
      </c>
      <c r="B9" s="12" t="s">
        <v>18</v>
      </c>
      <c r="C9" s="25">
        <v>200</v>
      </c>
      <c r="D9" s="18">
        <v>14.42</v>
      </c>
      <c r="E9" s="3">
        <v>3.2</v>
      </c>
      <c r="F9" s="3">
        <v>7.3</v>
      </c>
      <c r="G9" s="3">
        <v>20.2</v>
      </c>
      <c r="H9" s="3">
        <v>159.30000000000001</v>
      </c>
    </row>
    <row r="10" spans="1:8" ht="15.75" x14ac:dyDescent="0.25">
      <c r="A10" s="23" t="s">
        <v>23</v>
      </c>
      <c r="B10" s="3" t="s">
        <v>24</v>
      </c>
      <c r="C10" s="25">
        <v>50</v>
      </c>
      <c r="D10" s="9">
        <f>25.94+1.63+1.18</f>
        <v>28.75</v>
      </c>
      <c r="E10" s="3">
        <v>2.37</v>
      </c>
      <c r="F10" s="3">
        <v>0.3</v>
      </c>
      <c r="G10" s="3">
        <v>14.49</v>
      </c>
      <c r="H10" s="3">
        <v>70.14</v>
      </c>
    </row>
    <row r="11" spans="1:8" ht="18" customHeight="1" x14ac:dyDescent="0.25">
      <c r="A11" s="21"/>
      <c r="B11" s="5" t="s">
        <v>11</v>
      </c>
      <c r="C11" s="24">
        <v>500</v>
      </c>
      <c r="D11" s="15">
        <f>SUM(D8:D10)</f>
        <v>74.17</v>
      </c>
      <c r="E11" s="15">
        <f>SUM(E8:E10)</f>
        <v>15.701604938271611</v>
      </c>
      <c r="F11" s="15">
        <f>SUM(F8:F10)</f>
        <v>17.34</v>
      </c>
      <c r="G11" s="15">
        <f>SUM(G8:G10)</f>
        <v>67.3</v>
      </c>
      <c r="H11" s="15">
        <f>SUM(H8:H10)</f>
        <v>488.07</v>
      </c>
    </row>
    <row r="12" spans="1:8" ht="18" customHeight="1" x14ac:dyDescent="0.2">
      <c r="A12" s="40" t="s">
        <v>8</v>
      </c>
      <c r="B12" s="41"/>
      <c r="C12" s="14"/>
      <c r="D12" s="16"/>
      <c r="E12" s="8"/>
      <c r="F12" s="8"/>
      <c r="G12" s="8"/>
      <c r="H12" s="8"/>
    </row>
    <row r="13" spans="1:8" ht="31.5" x14ac:dyDescent="0.25">
      <c r="A13" s="21">
        <v>122</v>
      </c>
      <c r="B13" s="37" t="s">
        <v>20</v>
      </c>
      <c r="C13" s="35">
        <v>250</v>
      </c>
      <c r="D13" s="36">
        <f>15.65+2.63+1.35</f>
        <v>19.630000000000003</v>
      </c>
      <c r="E13" s="38">
        <v>13.65</v>
      </c>
      <c r="F13" s="38">
        <v>13.87</v>
      </c>
      <c r="G13" s="38">
        <v>44.8</v>
      </c>
      <c r="H13" s="30">
        <v>358.63</v>
      </c>
    </row>
    <row r="14" spans="1:8" ht="18" customHeight="1" x14ac:dyDescent="0.25">
      <c r="A14" s="21">
        <v>136</v>
      </c>
      <c r="B14" s="12" t="s">
        <v>15</v>
      </c>
      <c r="C14" s="31">
        <v>150</v>
      </c>
      <c r="D14" s="34">
        <v>34.15</v>
      </c>
      <c r="E14" s="9">
        <v>4.5</v>
      </c>
      <c r="F14" s="9">
        <v>6.8</v>
      </c>
      <c r="G14" s="9">
        <v>11.06</v>
      </c>
      <c r="H14" s="9">
        <v>123.44</v>
      </c>
    </row>
    <row r="15" spans="1:8" s="4" customFormat="1" ht="18" customHeight="1" x14ac:dyDescent="0.25">
      <c r="A15" s="21">
        <v>310</v>
      </c>
      <c r="B15" s="3" t="s">
        <v>13</v>
      </c>
      <c r="C15" s="22">
        <v>200</v>
      </c>
      <c r="D15" s="33">
        <v>8</v>
      </c>
      <c r="E15" s="10">
        <v>0.5</v>
      </c>
      <c r="F15" s="10">
        <v>0.1</v>
      </c>
      <c r="G15" s="10">
        <v>23.9</v>
      </c>
      <c r="H15" s="10">
        <v>98.5</v>
      </c>
    </row>
    <row r="16" spans="1:8" ht="18" customHeight="1" x14ac:dyDescent="0.25">
      <c r="A16" s="23" t="s">
        <v>14</v>
      </c>
      <c r="B16" s="3" t="s">
        <v>3</v>
      </c>
      <c r="C16" s="22">
        <v>30</v>
      </c>
      <c r="D16" s="34">
        <v>3.54</v>
      </c>
      <c r="E16" s="1">
        <v>1.98</v>
      </c>
      <c r="F16" s="26">
        <v>0.36</v>
      </c>
      <c r="G16" s="1">
        <v>10.02</v>
      </c>
      <c r="H16" s="1">
        <v>51.24</v>
      </c>
    </row>
    <row r="17" spans="1:8" ht="18" customHeight="1" x14ac:dyDescent="0.25">
      <c r="A17" s="23" t="s">
        <v>19</v>
      </c>
      <c r="B17" s="13" t="s">
        <v>21</v>
      </c>
      <c r="C17" s="22" t="s">
        <v>22</v>
      </c>
      <c r="D17" s="9">
        <f>11-2.15</f>
        <v>8.85</v>
      </c>
      <c r="E17" s="9">
        <v>23377</v>
      </c>
      <c r="F17" s="9">
        <v>1.79</v>
      </c>
      <c r="G17" s="9">
        <v>36069</v>
      </c>
      <c r="H17" s="9">
        <v>67.41</v>
      </c>
    </row>
    <row r="18" spans="1:8" ht="18" customHeight="1" x14ac:dyDescent="0.25">
      <c r="A18" s="22"/>
      <c r="B18" s="5" t="s">
        <v>11</v>
      </c>
      <c r="C18" s="32">
        <f>250+150+200+30+70</f>
        <v>700</v>
      </c>
      <c r="D18" s="15">
        <f>SUM(D13:D17)</f>
        <v>74.17</v>
      </c>
      <c r="E18" s="15">
        <v>22.27</v>
      </c>
      <c r="F18" s="15">
        <f>SUM(F13:F17)</f>
        <v>22.919999999999998</v>
      </c>
      <c r="G18" s="15">
        <v>100.76</v>
      </c>
      <c r="H18" s="15">
        <f>SUM(H13:H17)</f>
        <v>699.21999999999991</v>
      </c>
    </row>
    <row r="19" spans="1:8" ht="18" customHeight="1" x14ac:dyDescent="0.25">
      <c r="A19" s="22"/>
      <c r="B19" s="2" t="s">
        <v>7</v>
      </c>
      <c r="C19" s="24"/>
      <c r="D19" s="15"/>
      <c r="E19" s="15">
        <f>E11+E18</f>
        <v>37.971604938271611</v>
      </c>
      <c r="F19" s="15">
        <f>F11+F18</f>
        <v>40.26</v>
      </c>
      <c r="G19" s="15">
        <f>G11+G18</f>
        <v>168.06</v>
      </c>
      <c r="H19" s="15">
        <f>H11+H18</f>
        <v>1187.29</v>
      </c>
    </row>
    <row r="20" spans="1:8" x14ac:dyDescent="0.2">
      <c r="E20" s="39"/>
      <c r="F20" s="39"/>
      <c r="G20" s="39"/>
      <c r="H20" s="39"/>
    </row>
  </sheetData>
  <mergeCells count="12">
    <mergeCell ref="A1:A5"/>
    <mergeCell ref="B1:B5"/>
    <mergeCell ref="C1:C5"/>
    <mergeCell ref="D1:D5"/>
    <mergeCell ref="F3:F5"/>
    <mergeCell ref="G3:G5"/>
    <mergeCell ref="H1:H5"/>
    <mergeCell ref="E1:G2"/>
    <mergeCell ref="E3:E5"/>
    <mergeCell ref="A6:B6"/>
    <mergeCell ref="A7:B7"/>
    <mergeCell ref="A12:B12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2024-05-23T09:44:53Z</dcterms:modified>
</cp:coreProperties>
</file>