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20" i="17" l="1"/>
  <c r="H20" i="17"/>
  <c r="H13" i="17"/>
  <c r="E13" i="17"/>
  <c r="G16" i="17"/>
  <c r="G20" i="17" s="1"/>
  <c r="E15" i="17"/>
  <c r="G9" i="17"/>
  <c r="G13" i="17" s="1"/>
  <c r="F9" i="17"/>
  <c r="F13" i="17" s="1"/>
  <c r="F21" i="17" s="1"/>
  <c r="D8" i="17"/>
  <c r="D15" i="17"/>
  <c r="D20" i="17" s="1"/>
  <c r="C20" i="17"/>
  <c r="C13" i="17"/>
  <c r="D11" i="17"/>
  <c r="H21" i="17" l="1"/>
  <c r="G21" i="17"/>
  <c r="D13" i="17"/>
  <c r="E20" i="17"/>
  <c r="E21" i="17" s="1"/>
</calcChain>
</file>

<file path=xl/sharedStrings.xml><?xml version="1.0" encoding="utf-8"?>
<sst xmlns="http://schemas.openxmlformats.org/spreadsheetml/2006/main" count="29" uniqueCount="28">
  <si>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</si>
  <si>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</si>
  <si>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</si>
  <si>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</si>
  <si>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</si>
  <si>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</si>
  <si>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</si>
  <si>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</si>
  <si>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</si>
  <si>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</si>
  <si>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</si>
  <si>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</si>
  <si>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</si>
  <si>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Рис отварной</t>
  </si>
  <si>
    <t>Цена</t>
  </si>
  <si>
    <t>Компот из сухофруктов</t>
  </si>
  <si>
    <t>пр</t>
  </si>
  <si>
    <t>1.5</t>
  </si>
  <si>
    <t>1.6</t>
  </si>
  <si>
    <t>183</t>
  </si>
  <si>
    <t xml:space="preserve">Борщ с капустой , картофелем </t>
  </si>
  <si>
    <t xml:space="preserve">Фрикадельки  с соусом </t>
  </si>
  <si>
    <t xml:space="preserve">Гуляш из мяса  </t>
  </si>
  <si>
    <t xml:space="preserve"> Кондитерское  изделия (1 шт)</t>
  </si>
  <si>
    <t>Чай с сахаром и лимоном 180/5</t>
  </si>
  <si>
    <t>Макаронные изделия</t>
  </si>
  <si>
    <t xml:space="preserve">   Наименование блюда</t>
  </si>
  <si>
    <t>19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</si>
</sst>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6" customWidth="1"/>
    <col min="2" max="2" width="57" style="9" customWidth="1"/>
    <col min="3" max="3" width="9.5703125" style="35" customWidth="1"/>
    <col min="4" max="4" width="9.5703125" style="24" customWidth="1"/>
    <col min="5" max="5" width="10.28515625" style="9" customWidth="1"/>
    <col min="6" max="7" width="10.7109375" style="9" customWidth="1"/>
    <col min="8" max="8" width="11.85546875" style="9" customWidth="1"/>
    <col min="9" max="16384" width="9.140625" style="9"/>
  </cols>
  <sheetData>
    <row r="1" spans="1:8" ht="15.75" customHeight="1" x14ac:dyDescent="0.2">
      <c r="A1" s="47" t="s">
        <v>11</v>
      </c>
      <c r="B1" s="50" t="s">
        <v>26</v>
      </c>
      <c r="C1" s="53" t="s">
        <v>5</v>
      </c>
      <c r="D1" s="56" t="s">
        <v>14</v>
      </c>
      <c r="E1" s="62" t="s">
        <v>6</v>
      </c>
      <c r="F1" s="63"/>
      <c r="G1" s="64"/>
      <c r="H1" s="59" t="s">
        <v>7</v>
      </c>
    </row>
    <row r="2" spans="1:8" ht="15.75" customHeight="1" x14ac:dyDescent="0.2">
      <c r="A2" s="48"/>
      <c r="B2" s="51"/>
      <c r="C2" s="54"/>
      <c r="D2" s="57"/>
      <c r="E2" s="65"/>
      <c r="F2" s="66"/>
      <c r="G2" s="67"/>
      <c r="H2" s="60"/>
    </row>
    <row r="3" spans="1:8" ht="15" customHeight="1" x14ac:dyDescent="0.2">
      <c r="A3" s="48"/>
      <c r="B3" s="51"/>
      <c r="C3" s="54"/>
      <c r="D3" s="57"/>
      <c r="E3" s="50" t="s">
        <v>1</v>
      </c>
      <c r="F3" s="50" t="s">
        <v>2</v>
      </c>
      <c r="G3" s="50" t="s">
        <v>3</v>
      </c>
      <c r="H3" s="60"/>
    </row>
    <row r="4" spans="1:8" ht="15" customHeight="1" x14ac:dyDescent="0.2">
      <c r="A4" s="48"/>
      <c r="B4" s="51"/>
      <c r="C4" s="54"/>
      <c r="D4" s="57"/>
      <c r="E4" s="51"/>
      <c r="F4" s="51"/>
      <c r="G4" s="51"/>
      <c r="H4" s="60"/>
    </row>
    <row r="5" spans="1:8" ht="33" customHeight="1" x14ac:dyDescent="0.2">
      <c r="A5" s="49"/>
      <c r="B5" s="52"/>
      <c r="C5" s="55"/>
      <c r="D5" s="58"/>
      <c r="E5" s="52"/>
      <c r="F5" s="52"/>
      <c r="G5" s="52"/>
      <c r="H5" s="61"/>
    </row>
    <row r="6" spans="1:8" ht="18" customHeight="1" x14ac:dyDescent="0.2">
      <c r="A6" s="62" t="s">
        <v>27</v>
      </c>
      <c r="B6" s="63"/>
      <c r="C6" s="33"/>
      <c r="D6" s="17"/>
      <c r="E6" s="17"/>
      <c r="F6" s="17"/>
      <c r="G6" s="17"/>
      <c r="H6" s="17"/>
    </row>
    <row r="7" spans="1:8" ht="18" customHeight="1" x14ac:dyDescent="0.2">
      <c r="A7" s="66" t="s">
        <v>10</v>
      </c>
      <c r="B7" s="66"/>
      <c r="C7" s="27"/>
      <c r="D7" s="22"/>
      <c r="E7" s="14"/>
      <c r="F7" s="8"/>
      <c r="G7" s="8"/>
      <c r="H7" s="14"/>
    </row>
    <row r="8" spans="1:8" ht="18" customHeight="1" x14ac:dyDescent="0.25">
      <c r="A8" s="36">
        <v>96</v>
      </c>
      <c r="B8" s="1" t="s">
        <v>22</v>
      </c>
      <c r="C8" s="38">
        <v>90</v>
      </c>
      <c r="D8" s="44">
        <f>32.45+2.63+6.52-4.32-1.99</f>
        <v>35.290000000000006</v>
      </c>
      <c r="E8" s="12">
        <v>4.0199999999999996</v>
      </c>
      <c r="F8" s="12">
        <v>7.3400000000000007</v>
      </c>
      <c r="G8" s="12">
        <v>7.1</v>
      </c>
      <c r="H8" s="12">
        <v>110.54</v>
      </c>
    </row>
    <row r="9" spans="1:8" ht="18" customHeight="1" x14ac:dyDescent="0.25">
      <c r="A9" s="40" t="s">
        <v>19</v>
      </c>
      <c r="B9" s="4" t="s">
        <v>13</v>
      </c>
      <c r="C9" s="29">
        <v>150</v>
      </c>
      <c r="D9" s="45">
        <v>12</v>
      </c>
      <c r="E9" s="10">
        <v>3.72</v>
      </c>
      <c r="F9" s="10">
        <f>8.16-2.7</f>
        <v>5.46</v>
      </c>
      <c r="G9" s="10">
        <f>30.36-17.82</f>
        <v>12.54</v>
      </c>
      <c r="H9" s="11">
        <v>114.18</v>
      </c>
    </row>
    <row r="10" spans="1:8" ht="18" customHeight="1" x14ac:dyDescent="0.25">
      <c r="A10" s="36">
        <v>302</v>
      </c>
      <c r="B10" s="18" t="s">
        <v>24</v>
      </c>
      <c r="C10" s="39">
        <v>185</v>
      </c>
      <c r="D10" s="44">
        <v>5.39</v>
      </c>
      <c r="E10" s="13">
        <v>1.8900000000000001</v>
      </c>
      <c r="F10" s="13">
        <v>0</v>
      </c>
      <c r="G10" s="13">
        <v>9.9360000000000017</v>
      </c>
      <c r="H10" s="13">
        <v>47.304000000000009</v>
      </c>
    </row>
    <row r="11" spans="1:8" ht="18" customHeight="1" x14ac:dyDescent="0.25">
      <c r="A11" s="30" t="s">
        <v>16</v>
      </c>
      <c r="B11" s="19" t="s">
        <v>23</v>
      </c>
      <c r="C11" s="29">
        <v>30</v>
      </c>
      <c r="D11" s="15">
        <f>13.63</f>
        <v>13.63</v>
      </c>
      <c r="E11" s="2">
        <v>2.34</v>
      </c>
      <c r="F11" s="32">
        <v>2.5500000000000003</v>
      </c>
      <c r="G11" s="2">
        <v>15.690000000000001</v>
      </c>
      <c r="H11" s="2">
        <v>96.3</v>
      </c>
    </row>
    <row r="12" spans="1:8" ht="18" customHeight="1" x14ac:dyDescent="0.25">
      <c r="A12" s="30" t="s">
        <v>17</v>
      </c>
      <c r="B12" s="4" t="s">
        <v>0</v>
      </c>
      <c r="C12" s="29">
        <v>45</v>
      </c>
      <c r="D12" s="15">
        <v>7.86</v>
      </c>
      <c r="E12" s="32">
        <v>3.5550000000000002</v>
      </c>
      <c r="F12" s="2">
        <v>0.45</v>
      </c>
      <c r="G12" s="32">
        <v>21.734999999999999</v>
      </c>
      <c r="H12" s="2">
        <v>105.21000000000001</v>
      </c>
    </row>
    <row r="13" spans="1:8" ht="18" customHeight="1" x14ac:dyDescent="0.25">
      <c r="A13" s="29"/>
      <c r="B13" s="7" t="s">
        <v>12</v>
      </c>
      <c r="C13" s="31">
        <f t="shared" ref="C13:H13" si="0">SUM(C8:C12)</f>
        <v>500</v>
      </c>
      <c r="D13" s="21">
        <f t="shared" si="0"/>
        <v>74.17</v>
      </c>
      <c r="E13" s="21">
        <f t="shared" si="0"/>
        <v>15.525</v>
      </c>
      <c r="F13" s="21">
        <f t="shared" si="0"/>
        <v>15.8</v>
      </c>
      <c r="G13" s="21">
        <f t="shared" si="0"/>
        <v>67.001000000000005</v>
      </c>
      <c r="H13" s="21">
        <f t="shared" si="0"/>
        <v>473.53400000000011</v>
      </c>
    </row>
    <row r="14" spans="1:8" ht="18" customHeight="1" x14ac:dyDescent="0.2">
      <c r="A14" s="68" t="s">
        <v>9</v>
      </c>
      <c r="B14" s="69"/>
      <c r="C14" s="34"/>
      <c r="D14" s="22"/>
      <c r="E14" s="14"/>
      <c r="F14" s="14"/>
      <c r="G14" s="14"/>
      <c r="H14" s="14"/>
    </row>
    <row r="15" spans="1:8" ht="18" customHeight="1" x14ac:dyDescent="0.25">
      <c r="A15" s="36">
        <v>58</v>
      </c>
      <c r="B15" s="46" t="s">
        <v>20</v>
      </c>
      <c r="C15" s="41">
        <v>220</v>
      </c>
      <c r="D15" s="25">
        <f>17.5+2.63-1.18</f>
        <v>18.95</v>
      </c>
      <c r="E15" s="10">
        <f>6.58+2.98</f>
        <v>9.56</v>
      </c>
      <c r="F15" s="10">
        <v>7.2</v>
      </c>
      <c r="G15" s="10">
        <v>29.8</v>
      </c>
      <c r="H15" s="10">
        <v>222.24</v>
      </c>
    </row>
    <row r="16" spans="1:8" ht="18" customHeight="1" x14ac:dyDescent="0.25">
      <c r="A16" s="36">
        <v>110</v>
      </c>
      <c r="B16" s="37" t="s">
        <v>21</v>
      </c>
      <c r="C16" s="39">
        <v>90</v>
      </c>
      <c r="D16" s="23">
        <v>30.5</v>
      </c>
      <c r="E16" s="20">
        <v>6.9</v>
      </c>
      <c r="F16" s="20">
        <v>10.1</v>
      </c>
      <c r="G16" s="20">
        <f>8.7+6</f>
        <v>14.7</v>
      </c>
      <c r="H16" s="20">
        <v>177.3</v>
      </c>
    </row>
    <row r="17" spans="1:8" s="6" customFormat="1" ht="18" customHeight="1" x14ac:dyDescent="0.25">
      <c r="A17" s="36">
        <v>227</v>
      </c>
      <c r="B17" s="37" t="s">
        <v>25</v>
      </c>
      <c r="C17" s="39">
        <v>150</v>
      </c>
      <c r="D17" s="23">
        <v>12</v>
      </c>
      <c r="E17" s="13">
        <v>3.5</v>
      </c>
      <c r="F17" s="13">
        <v>6.5</v>
      </c>
      <c r="G17" s="13">
        <v>15</v>
      </c>
      <c r="H17" s="13">
        <v>132.5</v>
      </c>
    </row>
    <row r="18" spans="1:8" s="6" customFormat="1" ht="18" customHeight="1" x14ac:dyDescent="0.25">
      <c r="A18" s="28">
        <v>310</v>
      </c>
      <c r="B18" s="4" t="s">
        <v>15</v>
      </c>
      <c r="C18" s="29">
        <v>200</v>
      </c>
      <c r="D18" s="15">
        <v>8</v>
      </c>
      <c r="E18" s="16">
        <v>0.5</v>
      </c>
      <c r="F18" s="16">
        <v>0.1</v>
      </c>
      <c r="G18" s="16">
        <v>23.9</v>
      </c>
      <c r="H18" s="16">
        <v>98.5</v>
      </c>
    </row>
    <row r="19" spans="1:8" ht="18" customHeight="1" x14ac:dyDescent="0.25">
      <c r="A19" s="40" t="s">
        <v>18</v>
      </c>
      <c r="B19" s="4" t="s">
        <v>4</v>
      </c>
      <c r="C19" s="29">
        <v>40</v>
      </c>
      <c r="D19" s="25">
        <v>4.72</v>
      </c>
      <c r="E19" s="2">
        <v>2.64</v>
      </c>
      <c r="F19" s="2">
        <v>0.48</v>
      </c>
      <c r="G19" s="2">
        <v>13.36</v>
      </c>
      <c r="H19" s="2">
        <v>68.319999999999993</v>
      </c>
    </row>
    <row r="20" spans="1:8" ht="18" customHeight="1" x14ac:dyDescent="0.25">
      <c r="A20" s="28"/>
      <c r="B20" s="42" t="s">
        <v>12</v>
      </c>
      <c r="C20" s="43">
        <f t="shared" ref="C20:H20" si="1">SUM(C15:C19)</f>
        <v>700</v>
      </c>
      <c r="D20" s="21">
        <f t="shared" si="1"/>
        <v>74.17</v>
      </c>
      <c r="E20" s="21">
        <f t="shared" si="1"/>
        <v>23.1</v>
      </c>
      <c r="F20" s="21">
        <f t="shared" si="1"/>
        <v>24.380000000000003</v>
      </c>
      <c r="G20" s="21">
        <f t="shared" si="1"/>
        <v>96.76</v>
      </c>
      <c r="H20" s="21">
        <f t="shared" si="1"/>
        <v>698.8599999999999</v>
      </c>
    </row>
    <row r="21" spans="1:8" ht="18" customHeight="1" x14ac:dyDescent="0.25">
      <c r="A21" s="29"/>
      <c r="B21" s="3" t="s">
        <v>8</v>
      </c>
      <c r="C21" s="31"/>
      <c r="D21" s="21"/>
      <c r="E21" s="5">
        <f>E13+E20</f>
        <v>38.625</v>
      </c>
      <c r="F21" s="5">
        <f>F13+F20</f>
        <v>40.180000000000007</v>
      </c>
      <c r="G21" s="5">
        <f>G13+G20</f>
        <v>163.76100000000002</v>
      </c>
      <c r="H21" s="5">
        <f>H13+H20</f>
        <v>1172.394</v>
      </c>
    </row>
  </sheetData>
  <mergeCells count="12">
    <mergeCell ref="A7:B7"/>
    <mergeCell ref="A14:B14"/>
    <mergeCell ref="G3:G5"/>
    <mergeCell ref="H1:H5"/>
    <mergeCell ref="E1:G2"/>
    <mergeCell ref="E3:E5"/>
    <mergeCell ref="A6:B6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2024-05-23T09:41:20Z</dcterms:modified>
</cp:coreProperties>
</file>