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21840" windowHeight="12120"/>
  </bookViews>
  <sheets>
    <sheet name="с 1 по 4" sheetId="17" r:id="rId1"/>
  </sheets>
  <definedNames>
    <definedName name="_xlnm._FilterDatabase" localSheetId="0" hidden="1">'с 1 по 4'!$A$1:$H$20</definedName>
    <definedName name="_xlnm.Print_Titles" localSheetId="0">'с 1 по 4'!$1:$5</definedName>
  </definedNames>
  <calcPr calcId="145621" fullCalcOnLoad="1"/>
</workbook>
</file>

<file path=xl/calcChain.xml><?xml version="1.0" encoding="utf-8"?>
<calcChain xmlns="http://schemas.openxmlformats.org/spreadsheetml/2006/main">
  <c r="F11" i="17" l="1"/>
  <c r="G11" i="17"/>
  <c r="H11" i="17"/>
  <c r="E11" i="17"/>
  <c r="G16" i="17"/>
  <c r="E16" i="17"/>
  <c r="D14" i="17"/>
  <c r="D19" i="17" s="1"/>
  <c r="F19" i="17"/>
  <c r="F20" i="17" s="1"/>
  <c r="H19" i="17"/>
  <c r="E19" i="17"/>
  <c r="G17" i="17"/>
  <c r="D11" i="17"/>
  <c r="C11" i="17"/>
  <c r="C19" i="17"/>
  <c r="G19" i="17"/>
  <c r="E20" i="17" l="1"/>
  <c r="H20" i="17"/>
  <c r="G20" i="17"/>
</calcChain>
</file>

<file path=xl/sharedStrings.xml><?xml version="1.0" encoding="utf-8"?>
<sst xmlns="http://schemas.openxmlformats.org/spreadsheetml/2006/main" count="24" uniqueCount="23">
  <si>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</si>
  <si>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</si>
  <si>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</si>
  <si>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</si>
  <si>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</si>
  <si>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</si>
  <si>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</si>
  <si>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 xml:space="preserve">Обед </t>
  </si>
  <si>
    <t xml:space="preserve">Завтрак </t>
  </si>
  <si>
    <t>№ рецептур</t>
  </si>
  <si>
    <t>Итого</t>
  </si>
  <si>
    <t>Чай с сахаром</t>
  </si>
  <si>
    <t>Цена</t>
  </si>
  <si>
    <t>1.6</t>
  </si>
  <si>
    <t>неделя: 2               день9: четверг</t>
  </si>
  <si>
    <t>Картофель тушеный</t>
  </si>
  <si>
    <t>Напиток лимонный с чаем</t>
  </si>
  <si>
    <t>1.1</t>
  </si>
  <si>
    <t xml:space="preserve">Фрикадельки  с соусом </t>
  </si>
  <si>
    <t xml:space="preserve">Суп картофельный с бобовыми </t>
  </si>
  <si>
    <t>Каша молочная  рисовая</t>
  </si>
  <si>
    <t xml:space="preserve">Бутерброд с ветчиной </t>
  </si>
  <si>
    <t xml:space="preserve">   Наименование блюда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</si>
</sst>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/>
    <xf numFmtId="4" fontId="3" fillId="0" borderId="1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1" xfId="0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vertical="top" wrapText="1"/>
    </xf>
    <xf numFmtId="0" fontId="2" fillId="0" borderId="0" xfId="0" applyFont="1" applyFill="1"/>
    <xf numFmtId="0" fontId="4" fillId="0" borderId="1" xfId="0" applyFont="1" applyFill="1" applyBorder="1" applyAlignment="1"/>
    <xf numFmtId="0" fontId="6" fillId="0" borderId="1" xfId="0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top" wrapText="1"/>
    </xf>
    <xf numFmtId="2" fontId="9" fillId="0" borderId="1" xfId="0" applyNumberFormat="1" applyFont="1" applyFill="1" applyBorder="1"/>
    <xf numFmtId="0" fontId="3" fillId="0" borderId="4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wrapText="1"/>
    </xf>
    <xf numFmtId="0" fontId="3" fillId="0" borderId="6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1" fontId="3" fillId="0" borderId="0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right"/>
    </xf>
    <xf numFmtId="1" fontId="3" fillId="0" borderId="8" xfId="0" applyNumberFormat="1" applyFont="1" applyFill="1" applyBorder="1" applyAlignment="1">
      <alignment horizontal="center" vertical="top" wrapText="1"/>
    </xf>
    <xf numFmtId="2" fontId="4" fillId="0" borderId="6" xfId="0" applyNumberFormat="1" applyFont="1" applyFill="1" applyBorder="1" applyAlignment="1">
      <alignment vertical="center" wrapText="1"/>
    </xf>
    <xf numFmtId="2" fontId="6" fillId="0" borderId="6" xfId="0" applyNumberFormat="1" applyFont="1" applyFill="1" applyBorder="1" applyAlignment="1">
      <alignment vertical="center" wrapText="1"/>
    </xf>
    <xf numFmtId="2" fontId="4" fillId="0" borderId="4" xfId="0" applyNumberFormat="1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top" wrapText="1"/>
    </xf>
    <xf numFmtId="1" fontId="4" fillId="0" borderId="10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2" fontId="4" fillId="0" borderId="9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pane xSplit="2" ySplit="5" topLeftCell="C6" activePane="bottomRight" state="frozen"/>
      <selection activeCell="N137" sqref="N137"/>
      <selection pane="topRight" activeCell="N137" sqref="N137"/>
      <selection pane="bottomLeft" activeCell="N137" sqref="N137"/>
      <selection pane="bottomRight" activeCell="C26" sqref="C26"/>
    </sheetView>
  </sheetViews>
  <sheetFormatPr defaultRowHeight="15" x14ac:dyDescent="0.2"/>
  <cols>
    <col min="1" max="1" width="10" style="27" customWidth="1"/>
    <col min="2" max="2" width="57" style="9" customWidth="1"/>
    <col min="3" max="3" width="9.5703125" style="35" customWidth="1"/>
    <col min="4" max="4" width="9.5703125" style="26" customWidth="1"/>
    <col min="5" max="5" width="10.28515625" style="9" customWidth="1"/>
    <col min="6" max="7" width="10.7109375" style="9" customWidth="1"/>
    <col min="8" max="8" width="11.85546875" style="9" customWidth="1"/>
    <col min="9" max="16384" width="9.140625" style="9"/>
  </cols>
  <sheetData>
    <row r="1" spans="1:8" ht="15.75" customHeight="1" x14ac:dyDescent="0.2">
      <c r="A1" s="63" t="s">
        <v>9</v>
      </c>
      <c r="B1" s="60" t="s">
        <v>22</v>
      </c>
      <c r="C1" s="66" t="s">
        <v>4</v>
      </c>
      <c r="D1" s="69" t="s">
        <v>12</v>
      </c>
      <c r="E1" s="53" t="s">
        <v>5</v>
      </c>
      <c r="F1" s="54"/>
      <c r="G1" s="58"/>
      <c r="H1" s="55" t="s">
        <v>6</v>
      </c>
    </row>
    <row r="2" spans="1:8" ht="15.75" customHeight="1" x14ac:dyDescent="0.2">
      <c r="A2" s="64"/>
      <c r="B2" s="61"/>
      <c r="C2" s="67"/>
      <c r="D2" s="70"/>
      <c r="E2" s="52"/>
      <c r="F2" s="51"/>
      <c r="G2" s="59"/>
      <c r="H2" s="56"/>
    </row>
    <row r="3" spans="1:8" ht="15" customHeight="1" x14ac:dyDescent="0.2">
      <c r="A3" s="64"/>
      <c r="B3" s="61"/>
      <c r="C3" s="67"/>
      <c r="D3" s="70"/>
      <c r="E3" s="60" t="s">
        <v>0</v>
      </c>
      <c r="F3" s="60" t="s">
        <v>1</v>
      </c>
      <c r="G3" s="60" t="s">
        <v>2</v>
      </c>
      <c r="H3" s="56"/>
    </row>
    <row r="4" spans="1:8" ht="15" customHeight="1" x14ac:dyDescent="0.2">
      <c r="A4" s="64"/>
      <c r="B4" s="61"/>
      <c r="C4" s="67"/>
      <c r="D4" s="70"/>
      <c r="E4" s="61"/>
      <c r="F4" s="61"/>
      <c r="G4" s="61"/>
      <c r="H4" s="56"/>
    </row>
    <row r="5" spans="1:8" ht="33" customHeight="1" x14ac:dyDescent="0.2">
      <c r="A5" s="65"/>
      <c r="B5" s="62"/>
      <c r="C5" s="68"/>
      <c r="D5" s="71"/>
      <c r="E5" s="62"/>
      <c r="F5" s="62"/>
      <c r="G5" s="62"/>
      <c r="H5" s="57"/>
    </row>
    <row r="6" spans="1:8" ht="18" customHeight="1" x14ac:dyDescent="12.75">
      <c r="A6" s="49" t="s">
        <v>14</v>
      </c>
      <c r="B6" s="50"/>
      <c r="C6" s="23"/>
      <c r="D6" s="22"/>
      <c r="E6" s="18"/>
      <c r="F6" s="18"/>
      <c r="G6" s="18"/>
      <c r="H6" s="22"/>
    </row>
    <row r="7" spans="1:8" ht="18" customHeight="1" x14ac:dyDescent="0.2">
      <c r="A7" s="49" t="s">
        <v>8</v>
      </c>
      <c r="B7" s="50"/>
      <c r="C7" s="34"/>
      <c r="D7" s="24"/>
      <c r="E7" s="2"/>
      <c r="F7" s="2"/>
      <c r="G7" s="2"/>
      <c r="H7" s="2"/>
    </row>
    <row r="8" spans="1:8" ht="18" customHeight="1" x14ac:dyDescent="0.25">
      <c r="A8" s="37">
        <v>208</v>
      </c>
      <c r="B8" s="3" t="s">
        <v>20</v>
      </c>
      <c r="C8" s="30">
        <v>250</v>
      </c>
      <c r="D8" s="47">
        <v>45.87</v>
      </c>
      <c r="E8" s="13">
        <v>13.48</v>
      </c>
      <c r="F8" s="13">
        <v>15.2</v>
      </c>
      <c r="G8" s="13">
        <v>42.16</v>
      </c>
      <c r="H8" s="13">
        <v>359.36</v>
      </c>
    </row>
    <row r="9" spans="1:8" s="6" customFormat="1" ht="18" customHeight="1" x14ac:dyDescent="0.25">
      <c r="A9" s="29">
        <v>300</v>
      </c>
      <c r="B9" s="1" t="s">
        <v>11</v>
      </c>
      <c r="C9" s="43">
        <v>200</v>
      </c>
      <c r="D9" s="16">
        <v>2.67</v>
      </c>
      <c r="E9" s="3">
        <v>0.1</v>
      </c>
      <c r="F9" s="3">
        <v>0</v>
      </c>
      <c r="G9" s="3">
        <v>20.2</v>
      </c>
      <c r="H9" s="3">
        <v>81.2</v>
      </c>
    </row>
    <row r="10" spans="1:8" ht="18" customHeight="1" x14ac:dyDescent="0.25">
      <c r="A10" s="40" t="s">
        <v>17</v>
      </c>
      <c r="B10" s="3" t="s">
        <v>21</v>
      </c>
      <c r="C10" s="30">
        <v>50</v>
      </c>
      <c r="D10" s="47">
        <v>25.63</v>
      </c>
      <c r="E10" s="13">
        <v>1.8225000000000005</v>
      </c>
      <c r="F10" s="13">
        <v>0.40500000000000003</v>
      </c>
      <c r="G10" s="13">
        <v>4.6425000000000001</v>
      </c>
      <c r="H10" s="13">
        <v>29.51</v>
      </c>
    </row>
    <row r="11" spans="1:8" ht="18" customHeight="1" x14ac:dyDescent="0.25">
      <c r="A11" s="30"/>
      <c r="B11" s="7" t="s">
        <v>10</v>
      </c>
      <c r="C11" s="32">
        <f t="shared" ref="C11:H11" si="0">SUM(C8:C10)</f>
        <v>500</v>
      </c>
      <c r="D11" s="24">
        <f t="shared" si="0"/>
        <v>74.17</v>
      </c>
      <c r="E11" s="5">
        <f t="shared" si="0"/>
        <v>15.4025</v>
      </c>
      <c r="F11" s="5">
        <f t="shared" si="0"/>
        <v>15.604999999999999</v>
      </c>
      <c r="G11" s="5">
        <f t="shared" si="0"/>
        <v>67.002499999999998</v>
      </c>
      <c r="H11" s="5">
        <f t="shared" si="0"/>
        <v>470.07</v>
      </c>
    </row>
    <row r="12" spans="1:8" ht="18" customHeight="1" x14ac:dyDescent="0.25">
      <c r="A12" s="31"/>
      <c r="B12" s="20"/>
      <c r="C12" s="36"/>
      <c r="D12" s="25"/>
      <c r="E12" s="8"/>
      <c r="F12" s="8"/>
      <c r="G12" s="8"/>
      <c r="H12" s="8"/>
    </row>
    <row r="13" spans="1:8" ht="18" customHeight="1" x14ac:dyDescent="0.2">
      <c r="A13" s="51" t="s">
        <v>7</v>
      </c>
      <c r="B13" s="51"/>
      <c r="C13" s="28"/>
      <c r="D13" s="25"/>
      <c r="E13" s="14"/>
      <c r="F13" s="14"/>
      <c r="G13" s="14"/>
      <c r="H13" s="14"/>
    </row>
    <row r="14" spans="1:8" ht="18" customHeight="1" x14ac:dyDescent="0.25">
      <c r="A14" s="29">
        <v>62</v>
      </c>
      <c r="B14" s="15" t="s">
        <v>19</v>
      </c>
      <c r="C14" s="42">
        <v>230</v>
      </c>
      <c r="D14" s="16">
        <f>20-2.48</f>
        <v>17.52</v>
      </c>
      <c r="E14" s="12">
        <v>5.8</v>
      </c>
      <c r="F14" s="12">
        <v>4.3</v>
      </c>
      <c r="G14" s="12">
        <v>27.8</v>
      </c>
      <c r="H14" s="3">
        <v>173.1</v>
      </c>
    </row>
    <row r="15" spans="1:8" ht="18" customHeight="1" x14ac:dyDescent="0.25">
      <c r="A15" s="37">
        <v>110</v>
      </c>
      <c r="B15" s="38" t="s">
        <v>18</v>
      </c>
      <c r="C15" s="39">
        <v>100</v>
      </c>
      <c r="D15" s="48">
        <v>35.72</v>
      </c>
      <c r="E15" s="21">
        <v>7.67</v>
      </c>
      <c r="F15" s="21">
        <v>11.22</v>
      </c>
      <c r="G15" s="21">
        <v>16.329999999999998</v>
      </c>
      <c r="H15" s="21">
        <v>197</v>
      </c>
    </row>
    <row r="16" spans="1:8" ht="18" customHeight="1" x14ac:dyDescent="0.25">
      <c r="A16" s="37">
        <v>158</v>
      </c>
      <c r="B16" s="19" t="s">
        <v>15</v>
      </c>
      <c r="C16" s="41">
        <v>150</v>
      </c>
      <c r="D16" s="46">
        <v>12</v>
      </c>
      <c r="E16" s="11">
        <f>9.22-3.67</f>
        <v>5.5500000000000007</v>
      </c>
      <c r="F16" s="11">
        <v>8.16</v>
      </c>
      <c r="G16" s="11">
        <f>18.36+16</f>
        <v>34.36</v>
      </c>
      <c r="H16" s="11">
        <v>233.08</v>
      </c>
    </row>
    <row r="17" spans="1:8" ht="18" customHeight="1" x14ac:dyDescent="0.25">
      <c r="A17" s="37">
        <v>319</v>
      </c>
      <c r="B17" s="10" t="s">
        <v>16</v>
      </c>
      <c r="C17" s="29">
        <v>200</v>
      </c>
      <c r="D17" s="46">
        <v>5.39</v>
      </c>
      <c r="E17" s="17">
        <v>2.1</v>
      </c>
      <c r="F17" s="17">
        <v>0</v>
      </c>
      <c r="G17" s="17">
        <f>10.8+0.24</f>
        <v>11.040000000000001</v>
      </c>
      <c r="H17" s="17">
        <v>52.56</v>
      </c>
    </row>
    <row r="18" spans="1:8" ht="18" customHeight="1" x14ac:dyDescent="0.25">
      <c r="A18" s="40" t="s">
        <v>13</v>
      </c>
      <c r="B18" s="3" t="s">
        <v>3</v>
      </c>
      <c r="C18" s="30">
        <v>30</v>
      </c>
      <c r="D18" s="47">
        <v>3.54</v>
      </c>
      <c r="E18" s="1">
        <v>1.98</v>
      </c>
      <c r="F18" s="33">
        <v>0.36</v>
      </c>
      <c r="G18" s="1">
        <v>10.02</v>
      </c>
      <c r="H18" s="1">
        <v>51.24</v>
      </c>
    </row>
    <row r="19" spans="1:8" ht="18" customHeight="1" x14ac:dyDescent="0.25">
      <c r="A19" s="29"/>
      <c r="B19" s="44" t="s">
        <v>10</v>
      </c>
      <c r="C19" s="45">
        <f t="shared" ref="C19:H19" si="1">SUM(C14:C18)</f>
        <v>710</v>
      </c>
      <c r="D19" s="24">
        <f t="shared" si="1"/>
        <v>74.17</v>
      </c>
      <c r="E19" s="4">
        <f t="shared" si="1"/>
        <v>23.1</v>
      </c>
      <c r="F19" s="4">
        <f t="shared" si="1"/>
        <v>24.04</v>
      </c>
      <c r="G19" s="4">
        <f t="shared" si="1"/>
        <v>99.55</v>
      </c>
      <c r="H19" s="4">
        <f t="shared" si="1"/>
        <v>706.98</v>
      </c>
    </row>
    <row r="20" spans="1:8" ht="18" customHeight="1" x14ac:dyDescent="0.25">
      <c r="A20" s="29"/>
      <c r="B20" s="7"/>
      <c r="C20" s="32"/>
      <c r="D20" s="24"/>
      <c r="E20" s="4">
        <f>E11+E19</f>
        <v>38.502499999999998</v>
      </c>
      <c r="F20" s="4">
        <f>F11+F19</f>
        <v>39.644999999999996</v>
      </c>
      <c r="G20" s="4">
        <f>G11+G19</f>
        <v>166.55250000000001</v>
      </c>
      <c r="H20" s="4">
        <f>H11+H19</f>
        <v>1177.05</v>
      </c>
    </row>
  </sheetData>
  <mergeCells count="12">
    <mergeCell ref="A1:A5"/>
    <mergeCell ref="B1:B5"/>
    <mergeCell ref="C1:C5"/>
    <mergeCell ref="D1:D5"/>
    <mergeCell ref="F3:F5"/>
    <mergeCell ref="G3:G5"/>
    <mergeCell ref="H1:H5"/>
    <mergeCell ref="E1:G2"/>
    <mergeCell ref="E3:E5"/>
    <mergeCell ref="A7:B7"/>
    <mergeCell ref="A13:B13"/>
    <mergeCell ref="A6:B6"/>
  </mergeCells>
  <pageMargins left="0.19685039370078741" right="0" top="0.35433070866141736" bottom="0.55118110236220474" header="0.31496062992125984" footer="0.31496062992125984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 1 по 4</vt:lpstr>
      <vt:lpstr>'с 1 по 4'!Заголовки_для_печати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user</cp:lastModifiedBy>
  <cp:lastPrinted>2023-12-13T12:26:30Z</cp:lastPrinted>
  <dcterms:created xsi:type="dcterms:W3CDTF">2017-07-26T06:10:42Z</dcterms:created>
  <dcterms:modified xsi:type="dcterms:W3CDTF">2024-05-23T10:22:39Z</dcterms:modified>
</cp:coreProperties>
</file>