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с 1 по 4" sheetId="17" r:id="rId1"/>
  </sheets>
  <definedNames>
    <definedName name="_xlnm._FilterDatabase" localSheetId="0" hidden="1">'с 1 по 4'!$A$1:$H$20</definedName>
    <definedName name="_xlnm.Print_Titles" localSheetId="0">'с 1 по 4'!$1:$5</definedName>
  </definedNames>
  <calcPr calcId="145621"/>
</workbook>
</file>

<file path=xl/calcChain.xml><?xml version="1.0" encoding="utf-8"?>
<calcChain xmlns="http://schemas.openxmlformats.org/spreadsheetml/2006/main">
  <c r="F12" i="17" l="1"/>
  <c r="H12" i="17"/>
  <c r="F15" i="17"/>
  <c r="E15" i="17"/>
  <c r="E19" i="17" s="1"/>
  <c r="G8" i="17"/>
  <c r="G12" i="17" s="1"/>
  <c r="E8" i="17"/>
  <c r="E12" i="17" s="1"/>
  <c r="D8" i="17"/>
  <c r="D12" i="17"/>
  <c r="F19" i="17"/>
  <c r="H19" i="17"/>
  <c r="H20" i="17" s="1"/>
  <c r="D14" i="17"/>
  <c r="D19" i="17" s="1"/>
  <c r="D11" i="17"/>
  <c r="E20" i="17" l="1"/>
  <c r="G20" i="17"/>
  <c r="F20" i="17"/>
</calcChain>
</file>

<file path=xl/sharedStrings.xml><?xml version="1.0" encoding="utf-8"?>
<sst xmlns="http://schemas.openxmlformats.org/spreadsheetml/2006/main" count="27" uniqueCount="26">
  <si>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</si>
  <si>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</si>
  <si>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</si>
  <si>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</si>
  <si>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</si>
  <si>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</si>
  <si>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</si>
  <si>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</si>
  <si>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</si>
  <si>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</si>
  <si>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</si>
  <si>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>№ рецептур</t>
  </si>
  <si>
    <t>Итого</t>
  </si>
  <si>
    <t xml:space="preserve">Компот плодово-ягодный </t>
  </si>
  <si>
    <t>Цена</t>
  </si>
  <si>
    <t xml:space="preserve">Щи из св.капусты с картофелем </t>
  </si>
  <si>
    <t>пр</t>
  </si>
  <si>
    <t>1.5</t>
  </si>
  <si>
    <t>1.6</t>
  </si>
  <si>
    <t>Котлета куриная  с соусом</t>
  </si>
  <si>
    <t>Фрукт Яблоко</t>
  </si>
  <si>
    <t>Сырники с  соусом  сладким / Запеканка рисовая с творогом с соусом сладким</t>
  </si>
  <si>
    <t>Чай с сахаром и лимоном 180/5</t>
  </si>
  <si>
    <t xml:space="preserve">   Наименование блюда</t>
  </si>
  <si>
    <t>Картофельное пюре</t>
  </si>
  <si>
    <t>9 апреля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</si>
</sst>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0" fontId="8" fillId="0" borderId="0" xfId="0" applyFont="1" applyFill="1"/>
    <xf numFmtId="0" fontId="7" fillId="0" borderId="1" xfId="0" applyFont="1" applyFill="1" applyBorder="1" applyAlignment="1">
      <alignment horizontal="right"/>
    </xf>
    <xf numFmtId="0" fontId="2" fillId="0" borderId="0" xfId="0" applyFont="1" applyFill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right"/>
    </xf>
    <xf numFmtId="1" fontId="3" fillId="0" borderId="8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6" fontId="4" fillId="0" borderId="5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right" vertical="top" wrapText="1"/>
    </xf>
    <xf numFmtId="2" fontId="4" fillId="0" borderId="6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right" vertical="center" wrapText="1"/>
    </xf>
    <xf numFmtId="2" fontId="6" fillId="0" borderId="6" xfId="0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top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8" xfId="0" applyNumberFormat="1" applyFont="1" applyFill="1" applyBorder="1" applyAlignment="1">
      <alignment horizontal="center" vertical="top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pane xSplit="2" ySplit="5" topLeftCell="C6" activePane="bottomRight" state="frozen"/>
      <selection activeCell="N137" sqref="N137"/>
      <selection pane="topRight" activeCell="N137" sqref="N137"/>
      <selection pane="bottomLeft" activeCell="N137" sqref="N137"/>
      <selection pane="bottomRight" activeCell="A7" sqref="A7:B7"/>
    </sheetView>
  </sheetViews>
  <sheetFormatPr defaultRowHeight="15" x14ac:dyDescent="0.2"/>
  <cols>
    <col min="1" max="1" width="10" style="24" customWidth="1"/>
    <col min="2" max="2" width="57" style="6" customWidth="1"/>
    <col min="3" max="3" width="9.5703125" style="32" customWidth="1"/>
    <col min="4" max="4" width="9.5703125" style="22" customWidth="1"/>
    <col min="5" max="5" width="10.28515625" style="6" customWidth="1"/>
    <col min="6" max="7" width="10.7109375" style="6" customWidth="1"/>
    <col min="8" max="8" width="11.85546875" style="6" customWidth="1"/>
    <col min="9" max="16384" width="9.140625" style="6"/>
  </cols>
  <sheetData>
    <row r="1" spans="1:8" ht="15.75" customHeight="1" x14ac:dyDescent="0.2">
      <c r="A1" s="45" t="s">
        <v>11</v>
      </c>
      <c r="B1" s="48" t="s">
        <v>23</v>
      </c>
      <c r="C1" s="51" t="s">
        <v>5</v>
      </c>
      <c r="D1" s="54" t="s">
        <v>14</v>
      </c>
      <c r="E1" s="60" t="s">
        <v>6</v>
      </c>
      <c r="F1" s="61"/>
      <c r="G1" s="62"/>
      <c r="H1" s="57" t="s">
        <v>7</v>
      </c>
    </row>
    <row r="2" spans="1:8" ht="15.75" customHeight="1" x14ac:dyDescent="0.2">
      <c r="A2" s="46"/>
      <c r="B2" s="49"/>
      <c r="C2" s="52"/>
      <c r="D2" s="55"/>
      <c r="E2" s="63"/>
      <c r="F2" s="64"/>
      <c r="G2" s="65"/>
      <c r="H2" s="58"/>
    </row>
    <row r="3" spans="1:8" ht="15" customHeight="1" x14ac:dyDescent="0.2">
      <c r="A3" s="46"/>
      <c r="B3" s="49"/>
      <c r="C3" s="52"/>
      <c r="D3" s="55"/>
      <c r="E3" s="48" t="s">
        <v>1</v>
      </c>
      <c r="F3" s="48" t="s">
        <v>2</v>
      </c>
      <c r="G3" s="48" t="s">
        <v>3</v>
      </c>
      <c r="H3" s="58"/>
    </row>
    <row r="4" spans="1:8" ht="15" customHeight="1" x14ac:dyDescent="0.2">
      <c r="A4" s="46"/>
      <c r="B4" s="49"/>
      <c r="C4" s="52"/>
      <c r="D4" s="55"/>
      <c r="E4" s="49"/>
      <c r="F4" s="49"/>
      <c r="G4" s="49"/>
      <c r="H4" s="58"/>
    </row>
    <row r="5" spans="1:8" ht="33" customHeight="1" x14ac:dyDescent="0.2">
      <c r="A5" s="47"/>
      <c r="B5" s="50"/>
      <c r="C5" s="53"/>
      <c r="D5" s="56"/>
      <c r="E5" s="50"/>
      <c r="F5" s="50"/>
      <c r="G5" s="50"/>
      <c r="H5" s="59"/>
    </row>
    <row r="6" spans="1:8" ht="18" customHeight="1" x14ac:dyDescent="0.2">
      <c r="A6" s="60" t="s">
        <v>25</v>
      </c>
      <c r="B6" s="61"/>
      <c r="C6" s="31"/>
      <c r="D6" s="15"/>
      <c r="E6" s="15"/>
      <c r="F6" s="15"/>
      <c r="G6" s="15"/>
      <c r="H6" s="15"/>
    </row>
    <row r="7" spans="1:8" ht="18" customHeight="1" x14ac:dyDescent="0.2">
      <c r="A7" s="64" t="s">
        <v>9</v>
      </c>
      <c r="B7" s="64"/>
      <c r="C7" s="25"/>
      <c r="D7" s="21"/>
      <c r="E7" s="11"/>
      <c r="F7" s="11"/>
      <c r="G7" s="11"/>
      <c r="H7" s="11"/>
    </row>
    <row r="8" spans="1:8" ht="31.5" x14ac:dyDescent="0.25">
      <c r="A8" s="26">
        <v>241</v>
      </c>
      <c r="B8" s="18" t="s">
        <v>21</v>
      </c>
      <c r="C8" s="35">
        <v>130</v>
      </c>
      <c r="D8" s="44">
        <f>41.2+0.7-5.02</f>
        <v>36.88000000000001</v>
      </c>
      <c r="E8" s="3">
        <f>11.6-2.28</f>
        <v>9.32</v>
      </c>
      <c r="F8" s="3">
        <v>15.2</v>
      </c>
      <c r="G8" s="3">
        <f>32.67+5.26</f>
        <v>37.93</v>
      </c>
      <c r="H8" s="3">
        <v>325.8</v>
      </c>
    </row>
    <row r="9" spans="1:8" ht="18" customHeight="1" x14ac:dyDescent="0.25">
      <c r="A9" s="28" t="s">
        <v>17</v>
      </c>
      <c r="B9" s="3" t="s">
        <v>0</v>
      </c>
      <c r="C9" s="27">
        <v>30</v>
      </c>
      <c r="D9" s="42">
        <v>6.57</v>
      </c>
      <c r="E9" s="3">
        <v>2.37</v>
      </c>
      <c r="F9" s="3">
        <v>0.3</v>
      </c>
      <c r="G9" s="3">
        <v>14.49</v>
      </c>
      <c r="H9" s="3">
        <v>70.14</v>
      </c>
    </row>
    <row r="10" spans="1:8" ht="18" customHeight="1" x14ac:dyDescent="0.25">
      <c r="A10" s="33">
        <v>302</v>
      </c>
      <c r="B10" s="16" t="s">
        <v>22</v>
      </c>
      <c r="C10" s="34">
        <v>185</v>
      </c>
      <c r="D10" s="42">
        <v>5.39</v>
      </c>
      <c r="E10" s="10">
        <v>1.8900000000000001</v>
      </c>
      <c r="F10" s="10">
        <v>0</v>
      </c>
      <c r="G10" s="10">
        <v>9.9360000000000017</v>
      </c>
      <c r="H10" s="10">
        <v>47.304000000000009</v>
      </c>
    </row>
    <row r="11" spans="1:8" ht="18" customHeight="1" x14ac:dyDescent="0.25">
      <c r="A11" s="26" t="s">
        <v>16</v>
      </c>
      <c r="B11" s="3" t="s">
        <v>20</v>
      </c>
      <c r="C11" s="36">
        <v>140</v>
      </c>
      <c r="D11" s="3">
        <f>28.5-4.8+1.63</f>
        <v>25.33</v>
      </c>
      <c r="E11" s="10">
        <v>1.8225000000000005</v>
      </c>
      <c r="F11" s="10">
        <v>0.40500000000000003</v>
      </c>
      <c r="G11" s="10">
        <v>4.6425000000000001</v>
      </c>
      <c r="H11" s="10">
        <v>29.51</v>
      </c>
    </row>
    <row r="12" spans="1:8" ht="37.5" customHeight="1" x14ac:dyDescent="0.25">
      <c r="A12" s="27"/>
      <c r="B12" s="5" t="s">
        <v>12</v>
      </c>
      <c r="C12" s="39">
        <v>500</v>
      </c>
      <c r="D12" s="43">
        <f>SUM(D8:D11)</f>
        <v>74.170000000000016</v>
      </c>
      <c r="E12" s="43">
        <f>SUM(E8:E11)</f>
        <v>15.402500000000002</v>
      </c>
      <c r="F12" s="43">
        <f>SUM(F8:F11)</f>
        <v>15.904999999999999</v>
      </c>
      <c r="G12" s="43">
        <f>SUM(G8:G11)</f>
        <v>66.998500000000007</v>
      </c>
      <c r="H12" s="43">
        <f>SUM(H8:H11)</f>
        <v>472.75400000000002</v>
      </c>
    </row>
    <row r="13" spans="1:8" ht="18" customHeight="1" x14ac:dyDescent="0.2">
      <c r="A13" s="66" t="s">
        <v>10</v>
      </c>
      <c r="B13" s="66"/>
      <c r="C13" s="19"/>
      <c r="D13" s="21"/>
      <c r="E13" s="11"/>
      <c r="F13" s="11"/>
      <c r="G13" s="11"/>
      <c r="H13" s="11"/>
    </row>
    <row r="14" spans="1:8" ht="18" customHeight="1" x14ac:dyDescent="0.25">
      <c r="A14" s="33">
        <v>55</v>
      </c>
      <c r="B14" s="8" t="s">
        <v>15</v>
      </c>
      <c r="C14" s="36">
        <v>230</v>
      </c>
      <c r="D14" s="23">
        <f>13.5+2.63</f>
        <v>16.13</v>
      </c>
      <c r="E14" s="12">
        <v>5.65</v>
      </c>
      <c r="F14" s="12">
        <v>8.15</v>
      </c>
      <c r="G14" s="12">
        <v>30560</v>
      </c>
      <c r="H14" s="12">
        <v>135.28</v>
      </c>
    </row>
    <row r="15" spans="1:8" ht="18" customHeight="1" x14ac:dyDescent="0.25">
      <c r="A15" s="33">
        <v>97</v>
      </c>
      <c r="B15" s="16" t="s">
        <v>19</v>
      </c>
      <c r="C15" s="34">
        <v>90</v>
      </c>
      <c r="D15" s="13">
        <v>32</v>
      </c>
      <c r="E15" s="8">
        <f>8+3.17</f>
        <v>11.17</v>
      </c>
      <c r="F15" s="8">
        <f>8.2+0.59</f>
        <v>8.7899999999999991</v>
      </c>
      <c r="G15" s="8">
        <v>19.600000000000001</v>
      </c>
      <c r="H15" s="9">
        <v>202.19</v>
      </c>
    </row>
    <row r="16" spans="1:8" s="4" customFormat="1" ht="18" customHeight="1" x14ac:dyDescent="0.25">
      <c r="A16" s="33">
        <v>146</v>
      </c>
      <c r="B16" s="3" t="s">
        <v>24</v>
      </c>
      <c r="C16" s="27">
        <v>150</v>
      </c>
      <c r="D16" s="23">
        <v>15</v>
      </c>
      <c r="E16" s="17">
        <v>4.0999999999999988</v>
      </c>
      <c r="F16" s="17">
        <v>6.2999999999999989</v>
      </c>
      <c r="G16" s="17">
        <v>34.200000000000003</v>
      </c>
      <c r="H16" s="17">
        <v>209.9</v>
      </c>
    </row>
    <row r="17" spans="1:8" s="4" customFormat="1" ht="18" customHeight="1" x14ac:dyDescent="0.25">
      <c r="A17" s="33">
        <v>311</v>
      </c>
      <c r="B17" s="7" t="s">
        <v>13</v>
      </c>
      <c r="C17" s="26">
        <v>200</v>
      </c>
      <c r="D17" s="13">
        <v>7.5</v>
      </c>
      <c r="E17" s="14">
        <v>0.2</v>
      </c>
      <c r="F17" s="14">
        <v>0.1</v>
      </c>
      <c r="G17" s="14">
        <v>26.3</v>
      </c>
      <c r="H17" s="7">
        <v>106.9</v>
      </c>
    </row>
    <row r="18" spans="1:8" s="4" customFormat="1" ht="18" customHeight="1" x14ac:dyDescent="0.25">
      <c r="A18" s="40" t="s">
        <v>18</v>
      </c>
      <c r="B18" s="3" t="s">
        <v>4</v>
      </c>
      <c r="C18" s="27">
        <v>30</v>
      </c>
      <c r="D18" s="23">
        <v>3.54</v>
      </c>
      <c r="E18" s="1">
        <v>1.98</v>
      </c>
      <c r="F18" s="30">
        <v>0.36</v>
      </c>
      <c r="G18" s="1">
        <v>10.02</v>
      </c>
      <c r="H18" s="1">
        <v>51.24</v>
      </c>
    </row>
    <row r="19" spans="1:8" ht="18" customHeight="1" x14ac:dyDescent="0.25">
      <c r="A19" s="27"/>
      <c r="B19" s="37" t="s">
        <v>12</v>
      </c>
      <c r="C19" s="38">
        <v>700</v>
      </c>
      <c r="D19" s="41">
        <f>SUM(D14:D18)</f>
        <v>74.17</v>
      </c>
      <c r="E19" s="41">
        <f>SUM(E14:E18)</f>
        <v>23.099999999999998</v>
      </c>
      <c r="F19" s="41">
        <f>SUM(F14:F18)</f>
        <v>23.699999999999996</v>
      </c>
      <c r="G19" s="41">
        <v>99.95</v>
      </c>
      <c r="H19" s="41">
        <f>SUM(H14:H18)</f>
        <v>705.51</v>
      </c>
    </row>
    <row r="20" spans="1:8" ht="18" customHeight="1" x14ac:dyDescent="0.25">
      <c r="A20" s="27"/>
      <c r="B20" s="2" t="s">
        <v>8</v>
      </c>
      <c r="C20" s="29"/>
      <c r="D20" s="20"/>
      <c r="E20" s="20">
        <f>E12+E19</f>
        <v>38.502499999999998</v>
      </c>
      <c r="F20" s="20">
        <f>F12+F19</f>
        <v>39.604999999999997</v>
      </c>
      <c r="G20" s="20">
        <f>G12+G19</f>
        <v>166.94850000000002</v>
      </c>
      <c r="H20" s="20">
        <f>H12+H19</f>
        <v>1178.2640000000001</v>
      </c>
    </row>
  </sheetData>
  <mergeCells count="12">
    <mergeCell ref="A7:B7"/>
    <mergeCell ref="A13:B13"/>
    <mergeCell ref="G3:G5"/>
    <mergeCell ref="H1:H5"/>
    <mergeCell ref="E1:G2"/>
    <mergeCell ref="E3:E5"/>
    <mergeCell ref="A6:B6"/>
    <mergeCell ref="A1:A5"/>
    <mergeCell ref="B1:B5"/>
    <mergeCell ref="C1:C5"/>
    <mergeCell ref="D1:D5"/>
    <mergeCell ref="F3:F5"/>
  </mergeCells>
  <pageMargins left="0.19685039370078741" right="0" top="0.35433070866141736" bottom="0.55118110236220474" header="0.31496062992125984" footer="0.31496062992125984"/>
  <pageSetup paperSize="9" orientation="landscape" r:id="rId1"/>
  <rowBreaks count="1" manualBreakCount="1">
    <brk id="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 1 по 4</vt:lpstr>
      <vt:lpstr>'с 1 по 4'!Заголовки_для_печати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2023-12-13T12:26:30Z</cp:lastPrinted>
  <dcterms:created xsi:type="dcterms:W3CDTF">2017-07-26T06:10:42Z</dcterms:created>
  <dcterms:modified xsi:type="dcterms:W3CDTF">2024-05-23T09:51:15Z</dcterms:modified>
</cp:coreProperties>
</file>