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 1 по 4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<sst xmlns="http://schemas.openxmlformats.org/spreadsheetml/2006/main" xmlns:a="http://schemas.openxmlformats.org/drawingml/2006/main" xmlns:a15="http://schemas.microsoft.com/office/drawing/2012/main" xmlns:asvg="http://schemas.microsoft.com/office/drawing/2016/SVG/main" xmlns:c="http://schemas.openxmlformats.org/drawingml/2006/chart" xmlns:co="http://ncloudtech.com" xmlns:co-ooxml="http://ncloudtech.com/ooxml" xmlns:m="http://schemas.openxmlformats.org/officeDocument/2006/math" xmlns:mc="http://schemas.openxmlformats.org/markup-compatibility/2006" xmlns:o="urn:schemas-microsoft-com:office:office" xmlns:p="http://schemas.openxmlformats.org/presentationml/2006/main" xmlns:pic="http://schemas.openxmlformats.org/drawingml/2006/picture" xmlns:r="http://schemas.openxmlformats.org/officeDocument/2006/relationships" xmlns:s="http://schemas.openxmlformats.org/officeDocument/2006/sharedTypes" xmlns:sl="http://schemas.openxmlformats.org/schemaLibrary/2006/main" xmlns:v="urn:schemas-microsoft-com:vml" xmlns:w="http://schemas.openxmlformats.org/wordprocessingml/2006/main" xmlns:w10="urn:schemas-microsoft-com:office:word" xmlns:w14="http://schemas.microsoft.com/office/word/2010/wordml" xmlns:w15="http://schemas.microsoft.com/office/word/2012/wordml" xmlns:wp="http://schemas.openxmlformats.org/drawingml/2006/wordprocessingDrawing" xmlns:wpg="http://schemas.microsoft.com/office/word/2010/wordprocessingGroup" xmlns:wps="http://schemas.microsoft.com/office/word/2010/wordprocessingShape" xmlns:x="urn:schemas-microsoft-com:office:excel" xmlns:x14="http://schemas.microsoft.com/office/spreadsheetml/2009/9/main" xmlns:xdr="http://schemas.openxmlformats.org/drawingml/2006/spreadsheetDrawing" xmlns:xm="http://schemas.microsoft.com/office/excel/2006/main" mc:Ignorable="co co-ooxml w14 x14 w15">
  <si>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Примерное меню приготовляемых блюд  для детей с 1 по 4 класс</t>
  </si>
  <si>
    <t>№ рецептур</t>
  </si>
  <si>
    <t xml:space="preserve">   Наименование блюда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</si>
  <si>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</si>
  <si>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</si>
  <si>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</si>
  <si>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</si>
  <si>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</si>
  <si>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</si>
  <si>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</si>
  <si>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01 марта 2024</t>
  </si>
  <si>
    <t xml:space="preserve">Завтрак </t>
  </si>
  <si>
    <t>Рожки отварные</t>
  </si>
  <si>
    <t xml:space="preserve">Тефтели  с соусом </t>
  </si>
  <si>
    <t>Чай с сахаром и лимоном 180/5</t>
  </si>
  <si>
    <t>пр</t>
  </si>
  <si>
    <t xml:space="preserve"> Кондитерское  изделия (1 шт)</t>
  </si>
  <si>
    <t>1.5</t>
  </si>
  <si>
    <t>Хлеб пшеничный</t>
  </si>
  <si>
    <t>Итого</t>
  </si>
  <si>
    <t xml:space="preserve">Обед </t>
  </si>
  <si>
    <t xml:space="preserve">Борщ с капустой , картофелем </t>
  </si>
  <si>
    <t>Наггетцы куриные с соусом</t>
  </si>
  <si>
    <t>Каша гречневая рассыпчатая</t>
  </si>
  <si>
    <t>Компот из сухофруктов</t>
  </si>
  <si>
    <t>1.6</t>
  </si>
  <si>
    <t>Хлеб ржаной</t>
  </si>
  <si>
    <t>Итого за день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</si>
</sst>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  <numFmt co:extendedFormatCode="@" formatCode="@" numFmtId="1003"/>
    <numFmt co:extendedFormatCode="#,##0.00" formatCode="#,##0.00" numFmtId="1004"/>
  </numFmts>
  <fonts count="10">
    <font>
      <name val="Calibri"/>
      <sz val="11"/>
    </font>
    <font>
      <name val="Arial Cyr"/>
      <sz val="10"/>
    </font>
    <font>
      <name val="Arial Cyr"/>
      <sz val="12"/>
    </font>
    <font>
      <name val="Times New Roman"/>
      <b val="true"/>
      <color theme="1" tint="0"/>
      <sz val="11"/>
    </font>
    <font>
      <name val="Calibri"/>
      <color rgb="000000" tint="0"/>
      <sz val="12"/>
    </font>
    <font>
      <name val="Times New Roman"/>
      <color rgb="000000" tint="0"/>
      <sz val="12"/>
    </font>
    <font>
      <name val="Times New Roman"/>
      <b val="true"/>
      <color rgb="000000" tint="0"/>
      <sz val="12"/>
    </font>
    <font>
      <name val="Times New Roman"/>
      <sz val="12"/>
    </font>
    <font>
      <name val="Times New Roman"/>
      <b val="true"/>
      <sz val="12"/>
    </font>
    <font>
      <name val="Times New Roman"/>
      <color theme="1" tint="0"/>
      <sz val="12"/>
    </font>
  </fonts>
  <fills count="2">
    <fill>
      <patternFill patternType="none"/>
    </fill>
    <fill>
      <patternFill patternType="gray125"/>
    </fill>
  </fills>
  <borders count="19">
    <border>
      <left style="none"/>
      <right style="none"/>
      <top style="none"/>
      <bottom style="none"/>
      <diagonal style="none"/>
    </border>
    <border>
      <right style="none">
        <color rgb="000000" tint="0"/>
      </right>
      <bottom style="thin">
        <color rgb="000000" tint="0"/>
      </bottom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75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/>
    </xf>
    <xf applyFont="true" applyNumberFormat="true" borderId="0" fillId="0" fontId="2" numFmtId="1000" quotePrefix="false"/>
    <xf applyAlignment="true" applyFont="true" applyNumberFormat="true" borderId="0" fillId="0" fontId="2" numFmtId="1001" quotePrefix="false">
      <alignment horizontal="center"/>
    </xf>
    <xf applyAlignment="true" applyFont="true" applyNumberFormat="true" borderId="0" fillId="0" fontId="2" numFmtId="1002" quotePrefix="false">
      <alignment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vertical="center" wrapText="true"/>
    </xf>
    <xf applyAlignment="true" applyBorder="true" applyFont="true" applyNumberFormat="true" borderId="2" fillId="0" fontId="3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1" quotePrefix="false">
      <alignment horizontal="center" vertical="top" wrapText="true"/>
    </xf>
    <xf applyAlignment="true" applyBorder="true" applyFont="true" applyNumberFormat="true" borderId="3" fillId="0" fontId="5" numFmtId="1002" quotePrefix="false">
      <alignment horizontal="center" vertical="center" wrapText="true"/>
    </xf>
    <xf applyAlignment="true" applyBorder="true" applyFont="true" applyNumberFormat="true" borderId="3" fillId="0" fontId="6" numFmtId="1000" quotePrefix="false">
      <alignment horizontal="center" vertical="top" wrapText="true"/>
    </xf>
    <xf applyAlignment="true" applyBorder="true" applyFont="true" applyNumberFormat="true" borderId="4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3" fillId="0" fontId="5" numFmtId="1000" quotePrefix="false">
      <alignment horizontal="center" vertical="top" wrapText="true"/>
    </xf>
    <xf applyAlignment="true" applyBorder="true" applyFont="true" applyNumberFormat="true" borderId="6" fillId="0" fontId="4" numFmtId="1000" quotePrefix="false">
      <alignment horizontal="center" vertical="center" wrapText="true"/>
    </xf>
    <xf applyAlignment="true" applyBorder="true" applyFont="true" applyNumberFormat="true" borderId="6" fillId="0" fontId="5" numFmtId="1000" quotePrefix="false">
      <alignment horizontal="center" vertical="center" wrapText="true"/>
    </xf>
    <xf applyAlignment="true" applyBorder="true" applyFont="true" applyNumberFormat="true" borderId="6" fillId="0" fontId="5" numFmtId="1001" quotePrefix="false">
      <alignment horizontal="center" vertical="top" wrapText="true"/>
    </xf>
    <xf applyAlignment="true" applyBorder="true" applyFont="true" applyNumberFormat="true" borderId="6" fillId="0" fontId="5" numFmtId="1002" quotePrefix="false">
      <alignment horizontal="center" vertical="center" wrapText="true"/>
    </xf>
    <xf applyAlignment="true" applyBorder="true" applyFont="true" applyNumberFormat="true" borderId="7" fillId="0" fontId="6" numFmtId="1000" quotePrefix="false">
      <alignment horizontal="center" vertical="top" wrapText="true"/>
    </xf>
    <xf applyAlignment="true" applyBorder="true" applyFont="true" applyNumberFormat="true" borderId="2" fillId="0" fontId="6" numFmtId="1000" quotePrefix="false">
      <alignment horizontal="center" vertical="top" wrapText="true"/>
    </xf>
    <xf applyAlignment="true" applyBorder="true" applyFont="true" applyNumberFormat="true" borderId="8" fillId="0" fontId="6" numFmtId="1000" quotePrefix="false">
      <alignment horizontal="center" vertical="top" wrapText="true"/>
    </xf>
    <xf applyAlignment="true" applyBorder="true" applyFont="true" applyNumberFormat="true" borderId="6" fillId="0" fontId="5" numFmtId="1000" quotePrefix="false">
      <alignment horizontal="center" vertical="top" wrapText="true"/>
    </xf>
    <xf applyAlignment="true" applyBorder="true" applyFont="true" applyNumberFormat="true" borderId="9" fillId="0" fontId="4" numFmtId="1000" quotePrefix="false">
      <alignment horizontal="center" vertical="center" wrapText="true"/>
    </xf>
    <xf applyAlignment="true" applyBorder="true" applyFont="true" applyNumberFormat="true" borderId="9" fillId="0" fontId="5" numFmtId="1000" quotePrefix="false">
      <alignment horizontal="center" vertical="center" wrapText="true"/>
    </xf>
    <xf applyAlignment="true" applyBorder="true" applyFont="true" applyNumberFormat="true" borderId="9" fillId="0" fontId="5" numFmtId="1001" quotePrefix="false">
      <alignment horizontal="center" vertical="top" wrapText="true"/>
    </xf>
    <xf applyAlignment="true" applyBorder="true" applyFont="true" applyNumberFormat="true" borderId="9" fillId="0" fontId="5" numFmtId="1002" quotePrefix="false">
      <alignment horizontal="center" vertical="center" wrapText="true"/>
    </xf>
    <xf applyAlignment="true" applyBorder="true" applyFont="true" applyNumberFormat="true" borderId="9" fillId="0" fontId="5" numFmtId="1000" quotePrefix="false">
      <alignment horizontal="center" vertical="top" wrapText="true"/>
    </xf>
    <xf applyAlignment="true" applyBorder="true" applyFont="true" applyNumberFormat="true" borderId="10" fillId="0" fontId="6" numFmtId="1003" quotePrefix="false">
      <alignment horizontal="center" vertical="top" wrapText="true"/>
    </xf>
    <xf applyAlignment="true" applyBorder="true" applyFont="true" applyNumberFormat="true" borderId="11" fillId="0" fontId="6" numFmtId="1003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vertical="top" wrapText="true"/>
    </xf>
    <xf applyAlignment="true" applyBorder="true" applyFont="true" applyNumberFormat="true" borderId="13" fillId="0" fontId="6" numFmtId="1000" quotePrefix="false">
      <alignment horizontal="center" vertical="top" wrapText="true"/>
    </xf>
    <xf applyAlignment="true" applyBorder="true" applyFont="true" applyNumberFormat="true" borderId="14" fillId="0" fontId="6" numFmtId="1000" quotePrefix="false">
      <alignment horizontal="center" vertical="top" wrapText="true"/>
    </xf>
    <xf applyAlignment="true" applyFont="true" applyNumberFormat="true" borderId="0" fillId="0" fontId="6" numFmtId="1002" quotePrefix="false">
      <alignment vertical="center" wrapText="true"/>
    </xf>
    <xf applyAlignment="true" applyFont="true" applyNumberFormat="true" borderId="0" fillId="0" fontId="6" numFmtId="1000" quotePrefix="false">
      <alignment vertical="top" wrapText="true"/>
    </xf>
    <xf applyAlignment="true" applyBorder="true" applyFont="true" applyNumberFormat="true" borderId="3" fillId="0" fontId="5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left" vertical="center" wrapText="true"/>
    </xf>
    <xf applyAlignment="true" applyBorder="true" applyFont="true" applyNumberFormat="true" borderId="3" fillId="0" fontId="7" numFmtId="1000" quotePrefix="false">
      <alignment horizontal="center" vertical="center" wrapText="true"/>
    </xf>
    <xf applyAlignment="true" applyBorder="true" applyFont="true" applyNumberFormat="true" borderId="3" fillId="0" fontId="7" numFmtId="1002" quotePrefix="false">
      <alignment vertical="center" wrapText="true"/>
    </xf>
    <xf applyBorder="true" applyFont="true" applyNumberFormat="true" borderId="3" fillId="0" fontId="7" numFmtId="1002" quotePrefix="false"/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3" fillId="0" fontId="5" numFmtId="1000" quotePrefix="false">
      <alignment horizontal="left" vertical="center" wrapText="true"/>
    </xf>
    <xf applyAlignment="true" applyBorder="true" applyFont="true" applyNumberFormat="true" borderId="16" fillId="0" fontId="7" numFmtId="1002" quotePrefix="false">
      <alignment vertical="center" wrapText="true"/>
    </xf>
    <xf applyAlignment="true" applyBorder="true" applyFont="true" applyNumberFormat="true" borderId="3" fillId="0" fontId="5" numFmtId="1000" quotePrefix="false">
      <alignment vertical="center"/>
    </xf>
    <xf applyAlignment="true" applyBorder="true" applyFont="true" applyNumberFormat="true" borderId="3" fillId="0" fontId="5" numFmtId="1000" quotePrefix="false">
      <alignment vertical="center" wrapText="true"/>
    </xf>
    <xf applyAlignment="true" applyBorder="true" applyFont="true" applyNumberFormat="true" borderId="16" fillId="0" fontId="5" numFmtId="1002" quotePrefix="false">
      <alignment vertical="center" wrapText="true"/>
    </xf>
    <xf applyAlignment="true" applyBorder="true" applyFont="true" applyNumberFormat="true" borderId="3" fillId="0" fontId="5" numFmtId="1003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3" fillId="0" fontId="5" numFmtId="1002" quotePrefix="false">
      <alignment vertical="center" wrapText="true"/>
    </xf>
    <xf applyAlignment="true" applyBorder="true" applyFont="true" applyNumberFormat="true" borderId="3" fillId="0" fontId="7" numFmtId="1000" quotePrefix="false">
      <alignment wrapText="true"/>
    </xf>
    <xf applyAlignment="true" applyBorder="true" applyFont="true" applyNumberFormat="true" borderId="3" fillId="0" fontId="7" numFmtId="1002" quotePrefix="false">
      <alignment wrapText="true"/>
    </xf>
    <xf applyAlignment="true" applyBorder="true" applyFont="true" applyNumberFormat="true" borderId="15" fillId="0" fontId="5" numFmtId="1003" quotePrefix="false">
      <alignment horizontal="center"/>
    </xf>
    <xf applyBorder="true" applyFont="true" applyNumberFormat="true" borderId="3" fillId="0" fontId="7" numFmtId="1000" quotePrefix="false"/>
    <xf applyAlignment="true" applyBorder="true" applyFont="true" applyNumberFormat="true" borderId="17" fillId="0" fontId="8" numFmtId="1000" quotePrefix="false">
      <alignment horizontal="right"/>
    </xf>
    <xf applyAlignment="true" applyBorder="true" applyFont="true" applyNumberFormat="true" borderId="17" fillId="0" fontId="6" numFmtId="1001" quotePrefix="false">
      <alignment horizontal="center" vertical="top" wrapText="true"/>
    </xf>
    <xf applyAlignment="true" applyBorder="true" applyFont="true" applyNumberFormat="true" borderId="3" fillId="0" fontId="6" numFmtId="1002" quotePrefix="false">
      <alignment vertical="top" wrapText="true"/>
    </xf>
    <xf applyAlignment="true" applyBorder="true" applyFont="true" applyNumberFormat="true" borderId="15" fillId="0" fontId="6" numFmtId="1000" quotePrefix="false">
      <alignment horizontal="center" vertical="top" wrapText="true"/>
    </xf>
    <xf applyAlignment="true" applyBorder="true" applyFont="true" applyNumberFormat="true" borderId="18" fillId="0" fontId="6" numFmtId="1000" quotePrefix="false">
      <alignment horizontal="center" vertical="top" wrapText="true"/>
    </xf>
    <xf applyAlignment="true" applyBorder="true" applyFont="true" applyNumberFormat="true" borderId="16" fillId="0" fontId="6" numFmtId="1000" quotePrefix="false">
      <alignment horizontal="center" vertical="top" wrapText="true"/>
    </xf>
    <xf applyAlignment="true" applyBorder="true" applyFont="true" applyNumberFormat="true" borderId="3" fillId="0" fontId="7" numFmtId="1000" quotePrefix="false">
      <alignment vertical="center" wrapText="true"/>
    </xf>
    <xf applyAlignment="true" applyBorder="true" applyFont="true" applyNumberFormat="true" borderId="17" fillId="0" fontId="7" numFmtId="1000" quotePrefix="false">
      <alignment horizontal="center" vertical="center" wrapText="true"/>
    </xf>
    <xf applyAlignment="true" applyBorder="true" applyFont="true" applyNumberFormat="true" borderId="3" fillId="0" fontId="7" numFmtId="1002" quotePrefix="false">
      <alignment vertical="center"/>
    </xf>
    <xf applyAlignment="true" applyBorder="true" applyFont="true" applyNumberFormat="true" borderId="15" fillId="0" fontId="5" numFmtId="1002" quotePrefix="false">
      <alignment vertical="center" wrapText="true"/>
    </xf>
    <xf applyBorder="true" applyFont="true" applyNumberFormat="true" borderId="3" fillId="0" fontId="9" numFmtId="1002" quotePrefix="false"/>
    <xf applyAlignment="true" applyBorder="true" applyFont="true" applyNumberFormat="true" borderId="3" fillId="0" fontId="5" numFmtId="1000" quotePrefix="false">
      <alignment vertical="top" wrapText="true"/>
    </xf>
    <xf applyAlignment="true" applyBorder="true" applyFont="true" applyNumberFormat="true" borderId="3" fillId="0" fontId="7" numFmtId="1000" quotePrefix="false">
      <alignment vertical="center"/>
    </xf>
    <xf applyAlignment="true" applyBorder="true" applyFont="true" applyNumberFormat="true" borderId="3" fillId="0" fontId="7" numFmtId="1004" quotePrefix="false">
      <alignment vertical="center"/>
    </xf>
    <xf applyAlignment="true" applyBorder="true" applyFont="true" applyNumberFormat="true" borderId="3" fillId="0" fontId="8" numFmtId="1000" quotePrefix="false">
      <alignment horizontal="right"/>
    </xf>
    <xf applyAlignment="true" applyBorder="true" applyFont="true" applyNumberFormat="true" borderId="3" fillId="0" fontId="6" numFmtId="1001" quotePrefix="false">
      <alignment horizontal="center" vertical="top" wrapText="true"/>
    </xf>
    <xf applyAlignment="true" applyBorder="true" applyFont="true" applyNumberFormat="true" borderId="3" fillId="0" fontId="6" numFmtId="1002" quotePrefix="false">
      <alignment horizontal="right" vertical="top" wrapText="true"/>
    </xf>
    <xf applyAlignment="true" applyBorder="true" applyFont="true" applyNumberFormat="true" borderId="3" fillId="0" fontId="6" numFmtId="1002" quotePrefix="false">
      <alignment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23"/>
  <sheetViews>
    <sheetView showZeros="true" workbookViewId="0">
      <pane activePane="bottomRight" state="frozen" topLeftCell="C8" xSplit="2" ySplit="7"/>
    </sheetView>
  </sheetViews>
  <sheetFormatPr baseColWidth="8" customHeight="false" defaultColWidth="8.98832093598972" defaultRowHeight="15" zeroHeight="false"/>
  <cols>
    <col customWidth="true" max="1" min="1" outlineLevel="0" style="1" width="9.86523037811856"/>
    <col customWidth="true" max="2" min="2" outlineLevel="0" style="2" width="56.2318131552758"/>
    <col customWidth="true" max="3" min="3" outlineLevel="0" style="3" width="9.4267759953865"/>
    <col customWidth="true" max="4" min="4" outlineLevel="0" style="4" width="9.4267759953865"/>
    <col customWidth="true" max="5" min="5" outlineLevel="0" style="2" width="10.1940711651676"/>
    <col customWidth="true" max="7" min="6" outlineLevel="0" style="2" width="10.5229126288814"/>
    <col customWidth="true" max="8" min="8" outlineLevel="0" style="2" width="11.7286621813945"/>
    <col bestFit="true" customWidth="true" max="16384" min="9" outlineLevel="0" style="2" width="8.98832093598972"/>
  </cols>
  <sheetData>
    <row customHeight="true" ht="15" outlineLevel="0" r="1">
      <c r="B1" s="5" t="s">
        <v>0</v>
      </c>
      <c r="C1" s="6" t="s"/>
      <c r="D1" s="6" t="s"/>
      <c r="E1" s="6" t="s"/>
      <c r="F1" s="6" t="s"/>
      <c r="G1" s="7" t="s"/>
      <c r="H1" s="8" t="n"/>
    </row>
    <row outlineLevel="0" r="2">
      <c r="B2" s="9" t="s"/>
      <c r="C2" s="9" t="s"/>
      <c r="D2" s="9" t="s"/>
      <c r="E2" s="9" t="s"/>
      <c r="F2" s="9" t="s"/>
      <c r="G2" s="5" t="s"/>
    </row>
    <row customHeight="true" ht="15.75" outlineLevel="0" r="3">
      <c r="A3" s="10" t="s">
        <v>1</v>
      </c>
      <c r="B3" s="11" t="s">
        <v>2</v>
      </c>
      <c r="C3" s="12" t="s">
        <v>3</v>
      </c>
      <c r="D3" s="13" t="s">
        <v>4</v>
      </c>
      <c r="E3" s="14" t="s">
        <v>5</v>
      </c>
      <c r="F3" s="15" t="s"/>
      <c r="G3" s="16" t="s"/>
      <c r="H3" s="17" t="s">
        <v>6</v>
      </c>
    </row>
    <row customHeight="true" ht="15.75" outlineLevel="0" r="4">
      <c r="A4" s="18" t="s"/>
      <c r="B4" s="19" t="s"/>
      <c r="C4" s="20" t="s"/>
      <c r="D4" s="21" t="s"/>
      <c r="E4" s="22" t="s"/>
      <c r="F4" s="23" t="s"/>
      <c r="G4" s="24" t="s"/>
      <c r="H4" s="25" t="s"/>
    </row>
    <row customHeight="true" ht="15" outlineLevel="0" r="5">
      <c r="A5" s="18" t="s"/>
      <c r="B5" s="19" t="s"/>
      <c r="C5" s="20" t="s"/>
      <c r="D5" s="21" t="s"/>
      <c r="E5" s="11" t="s">
        <v>7</v>
      </c>
      <c r="F5" s="11" t="s">
        <v>8</v>
      </c>
      <c r="G5" s="11" t="s">
        <v>9</v>
      </c>
      <c r="H5" s="25" t="s"/>
    </row>
    <row customHeight="true" ht="15" outlineLevel="0" r="6">
      <c r="A6" s="18" t="s"/>
      <c r="B6" s="19" t="s"/>
      <c r="C6" s="20" t="s"/>
      <c r="D6" s="21" t="s"/>
      <c r="E6" s="19" t="s"/>
      <c r="F6" s="19" t="s"/>
      <c r="G6" s="19" t="s"/>
      <c r="H6" s="25" t="s"/>
    </row>
    <row customHeight="true" ht="33" outlineLevel="0" r="7">
      <c r="A7" s="26" t="s"/>
      <c r="B7" s="27" t="s"/>
      <c r="C7" s="28" t="s"/>
      <c r="D7" s="29" t="s"/>
      <c r="E7" s="27" t="s"/>
      <c r="F7" s="27" t="s"/>
      <c r="G7" s="27" t="s"/>
      <c r="H7" s="30" t="s"/>
    </row>
    <row customHeight="true" ht="18" outlineLevel="0" r="8">
      <c r="A8" s="31" t="s">
        <v>10</v>
      </c>
      <c r="B8" s="32" t="s"/>
      <c r="C8" s="33" t="n"/>
      <c r="D8" s="34" t="n"/>
      <c r="E8" s="34" t="n"/>
      <c r="F8" s="34" t="n"/>
      <c r="G8" s="34" t="n"/>
      <c r="H8" s="34" t="n"/>
    </row>
    <row customHeight="true" ht="18" outlineLevel="0" r="9">
      <c r="A9" s="35" t="s">
        <v>11</v>
      </c>
      <c r="B9" s="36" t="s"/>
      <c r="C9" s="35" t="n"/>
      <c r="D9" s="37" t="n"/>
      <c r="E9" s="38" t="n"/>
      <c r="F9" s="38" t="n"/>
      <c r="G9" s="38" t="n"/>
      <c r="H9" s="38" t="n"/>
    </row>
    <row customHeight="true" ht="18" outlineLevel="0" r="10">
      <c r="A10" s="39" t="n">
        <v>227</v>
      </c>
      <c r="B10" s="40" t="s">
        <v>12</v>
      </c>
      <c r="C10" s="41" t="n">
        <v>150</v>
      </c>
      <c r="D10" s="42" t="n">
        <v>17.5</v>
      </c>
      <c r="E10" s="43" t="n">
        <v>3.5</v>
      </c>
      <c r="F10" s="43" t="n">
        <v>6.5</v>
      </c>
      <c r="G10" s="43" t="n">
        <v>15</v>
      </c>
      <c r="H10" s="43" t="n">
        <v>132.5</v>
      </c>
    </row>
    <row customHeight="true" ht="18" outlineLevel="0" r="11">
      <c r="A11" s="44" t="n">
        <v>136</v>
      </c>
      <c r="B11" s="45" t="s">
        <v>13</v>
      </c>
      <c r="C11" s="11" t="n">
        <v>90</v>
      </c>
      <c r="D11" s="46" t="n">
        <v>28</v>
      </c>
      <c r="E11" s="47" t="n">
        <f aca="false" ca="false" dt2D="false" dtr="false" t="normal">9.82-4.73</f>
        <v>5.09</v>
      </c>
      <c r="F11" s="47" t="n">
        <v>6.15</v>
      </c>
      <c r="G11" s="47" t="n">
        <v>10.78</v>
      </c>
      <c r="H11" s="47" t="n">
        <v>118.83</v>
      </c>
    </row>
    <row customHeight="true" ht="18" outlineLevel="0" r="12">
      <c r="A12" s="44" t="n">
        <v>302</v>
      </c>
      <c r="B12" s="48" t="s">
        <v>14</v>
      </c>
      <c r="C12" s="11" t="n">
        <v>200</v>
      </c>
      <c r="D12" s="49" t="n">
        <v>5.39</v>
      </c>
      <c r="E12" s="43" t="n">
        <v>1.89</v>
      </c>
      <c r="F12" s="43" t="n">
        <v>0</v>
      </c>
      <c r="G12" s="43" t="n">
        <v>9.936</v>
      </c>
      <c r="H12" s="43" t="n">
        <v>47.304</v>
      </c>
    </row>
    <row customHeight="true" ht="18" outlineLevel="0" r="13">
      <c r="A13" s="50" t="s">
        <v>15</v>
      </c>
      <c r="B13" s="40" t="s">
        <v>16</v>
      </c>
      <c r="C13" s="51" t="n">
        <v>30</v>
      </c>
      <c r="D13" s="52" t="n">
        <f aca="false" ca="false" dt2D="false" dtr="false" t="normal">11+2.63-0.21</f>
        <v>13.419999999999998</v>
      </c>
      <c r="E13" s="53" t="n">
        <v>2.34</v>
      </c>
      <c r="F13" s="54" t="n">
        <v>2.55</v>
      </c>
      <c r="G13" s="53" t="n">
        <v>13.69</v>
      </c>
      <c r="H13" s="53" t="n">
        <v>87.07</v>
      </c>
    </row>
    <row customHeight="true" ht="18" outlineLevel="0" r="14">
      <c r="A14" s="55" t="s">
        <v>17</v>
      </c>
      <c r="B14" s="56" t="s">
        <v>18</v>
      </c>
      <c r="C14" s="51" t="n">
        <v>45</v>
      </c>
      <c r="D14" s="49" t="n">
        <v>9.86</v>
      </c>
      <c r="E14" s="43" t="n">
        <v>3.555</v>
      </c>
      <c r="F14" s="56" t="n">
        <v>0.45</v>
      </c>
      <c r="G14" s="43" t="n">
        <v>21.735</v>
      </c>
      <c r="H14" s="56" t="n">
        <v>105.21</v>
      </c>
    </row>
    <row customHeight="true" ht="18" outlineLevel="0" r="15">
      <c r="A15" s="51" t="n"/>
      <c r="B15" s="57" t="s">
        <v>19</v>
      </c>
      <c r="C15" s="58" t="n">
        <f aca="false" ca="false" dt2D="false" dtr="false" t="normal">150+90+185+30+45</f>
        <v>500</v>
      </c>
      <c r="D15" s="59" t="n">
        <f aca="false" ca="false" dt2D="false" dtr="false" t="normal">SUM(D10:D14)</f>
        <v>74.17</v>
      </c>
      <c r="E15" s="59" t="n">
        <f aca="false" ca="false" dt2D="false" dtr="false" t="normal">SUM(E10:E14)</f>
        <v>16.375</v>
      </c>
      <c r="F15" s="59" t="n">
        <f aca="false" ca="false" dt2D="false" dtr="false" t="normal">SUM(F10:F14)</f>
        <v>15.649999999999999</v>
      </c>
      <c r="G15" s="59" t="n">
        <f aca="false" ca="false" dt2D="false" dtr="false" t="normal">SUM(G10:G14)</f>
        <v>71.14099999999999</v>
      </c>
      <c r="H15" s="59" t="n">
        <f aca="false" ca="false" dt2D="false" dtr="false" t="normal">SUM(H10:H14)</f>
        <v>490.914</v>
      </c>
    </row>
    <row customHeight="true" ht="18" outlineLevel="0" r="16">
      <c r="A16" s="60" t="s">
        <v>20</v>
      </c>
      <c r="B16" s="61" t="s"/>
      <c r="C16" s="62" t="n"/>
      <c r="D16" s="37" t="n"/>
      <c r="E16" s="38" t="n"/>
      <c r="F16" s="38" t="n"/>
      <c r="G16" s="38" t="n"/>
      <c r="H16" s="38" t="n"/>
    </row>
    <row customHeight="true" ht="18" outlineLevel="0" r="17">
      <c r="A17" s="39" t="n">
        <v>58</v>
      </c>
      <c r="B17" s="63" t="s">
        <v>21</v>
      </c>
      <c r="C17" s="64" t="n">
        <v>250</v>
      </c>
      <c r="D17" s="42" t="n">
        <f aca="false" ca="false" dt2D="false" dtr="false" t="normal">17.5+2.63</f>
        <v>20.13</v>
      </c>
      <c r="E17" s="65" t="n">
        <v>3.5</v>
      </c>
      <c r="F17" s="65" t="n">
        <v>6.5</v>
      </c>
      <c r="G17" s="65" t="n">
        <v>15</v>
      </c>
      <c r="H17" s="65" t="n">
        <v>132.5</v>
      </c>
    </row>
    <row customHeight="true" ht="18" outlineLevel="0" r="18">
      <c r="A18" s="44" t="n">
        <v>110</v>
      </c>
      <c r="B18" s="45" t="s">
        <v>22</v>
      </c>
      <c r="C18" s="11" t="n">
        <v>90</v>
      </c>
      <c r="D18" s="66" t="n">
        <f aca="false" ca="false" dt2D="false" dtr="false" t="normal">31-0.5-3.54</f>
        <v>26.96</v>
      </c>
      <c r="E18" s="67" t="n">
        <v>4.67</v>
      </c>
      <c r="F18" s="67" t="n">
        <v>6.2</v>
      </c>
      <c r="G18" s="67" t="n">
        <v>4.67</v>
      </c>
      <c r="H18" s="67" t="n">
        <v>92.16</v>
      </c>
    </row>
    <row customHeight="true" ht="18" outlineLevel="0" r="19">
      <c r="A19" s="39" t="n">
        <v>183</v>
      </c>
      <c r="B19" s="68" t="s">
        <v>23</v>
      </c>
      <c r="C19" s="17" t="n">
        <v>150</v>
      </c>
      <c r="D19" s="52" t="n">
        <v>12</v>
      </c>
      <c r="E19" s="69" t="n">
        <v>5.6</v>
      </c>
      <c r="F19" s="69" t="n">
        <v>7.8</v>
      </c>
      <c r="G19" s="69" t="n">
        <v>25.3</v>
      </c>
      <c r="H19" s="70" t="n">
        <v>193.8</v>
      </c>
    </row>
    <row customHeight="true" ht="18" outlineLevel="0" r="20">
      <c r="A20" s="39" t="n">
        <v>310</v>
      </c>
      <c r="B20" s="56" t="s">
        <v>24</v>
      </c>
      <c r="C20" s="51" t="n">
        <v>200</v>
      </c>
      <c r="D20" s="52" t="n">
        <v>8</v>
      </c>
      <c r="E20" s="47" t="n">
        <v>0.5</v>
      </c>
      <c r="F20" s="47" t="n">
        <v>0.1</v>
      </c>
      <c r="G20" s="47" t="n">
        <v>23.9</v>
      </c>
      <c r="H20" s="47" t="n">
        <v>98.5</v>
      </c>
    </row>
    <row ht="15.6000003814697" outlineLevel="0" r="21">
      <c r="A21" s="50" t="s">
        <v>25</v>
      </c>
      <c r="B21" s="56" t="s">
        <v>26</v>
      </c>
      <c r="C21" s="51" t="n">
        <v>60</v>
      </c>
      <c r="D21" s="42" t="n">
        <f aca="false" ca="false" dt2D="false" dtr="false" t="normal">3.54*2</f>
        <v>7.08</v>
      </c>
      <c r="E21" s="53" t="n">
        <v>3.96</v>
      </c>
      <c r="F21" s="53" t="n">
        <v>0.72</v>
      </c>
      <c r="G21" s="53" t="n">
        <v>20.04</v>
      </c>
      <c r="H21" s="53" t="n">
        <v>102.48</v>
      </c>
    </row>
    <row ht="15.6000003814697" outlineLevel="0" r="22">
      <c r="A22" s="51" t="n"/>
      <c r="B22" s="71" t="s">
        <v>19</v>
      </c>
      <c r="C22" s="72" t="n">
        <f aca="false" ca="false" dt2D="false" dtr="false" t="normal">SUM(C17:C21)</f>
        <v>750</v>
      </c>
      <c r="D22" s="73" t="n">
        <f aca="false" ca="false" dt2D="false" dtr="false" t="normal">SUM(D17:D21)</f>
        <v>74.17</v>
      </c>
      <c r="E22" s="73" t="n">
        <f aca="false" ca="false" dt2D="false" dtr="false" t="normal">SUM(E17:E21)</f>
        <v>18.23</v>
      </c>
      <c r="F22" s="73" t="n">
        <f aca="false" ca="false" dt2D="false" dtr="false" t="normal">SUM(F17:F21)</f>
        <v>21.32</v>
      </c>
      <c r="G22" s="73" t="n">
        <f aca="false" ca="false" dt2D="false" dtr="false" t="normal">SUM(G17:G21)</f>
        <v>88.91</v>
      </c>
      <c r="H22" s="73" t="n">
        <f aca="false" ca="false" dt2D="false" dtr="false" t="normal">SUM(H17:H21)</f>
        <v>619.44</v>
      </c>
    </row>
    <row ht="15.6000003814697" outlineLevel="0" r="23">
      <c r="A23" s="51" t="n"/>
      <c r="B23" s="14" t="s">
        <v>27</v>
      </c>
      <c r="C23" s="72" t="n"/>
      <c r="D23" s="74" t="n"/>
      <c r="E23" s="59" t="n">
        <f aca="false" ca="false" dt2D="false" dtr="false" t="normal">E15+E22</f>
        <v>34.605000000000004</v>
      </c>
      <c r="F23" s="59" t="n">
        <f aca="false" ca="false" dt2D="false" dtr="false" t="normal">F15+F22</f>
        <v>36.97</v>
      </c>
      <c r="G23" s="59" t="n">
        <f aca="false" ca="false" dt2D="false" dtr="false" t="normal">G15+G22</f>
        <v>160.051</v>
      </c>
      <c r="H23" s="59" t="n">
        <f aca="false" ca="false" dt2D="false" dtr="false" t="normal">H15+H22</f>
        <v>1110.354</v>
      </c>
    </row>
  </sheetData>
  <mergeCells count="13">
    <mergeCell ref="H3:H7"/>
    <mergeCell ref="E3:G4"/>
    <mergeCell ref="E5:E7"/>
    <mergeCell ref="F5:F7"/>
    <mergeCell ref="G5:G7"/>
    <mergeCell ref="B1:G2"/>
    <mergeCell ref="A3:A7"/>
    <mergeCell ref="B3:B7"/>
    <mergeCell ref="C3:C7"/>
    <mergeCell ref="D3:D7"/>
    <mergeCell ref="A16:B16"/>
    <mergeCell ref="A8:B8"/>
    <mergeCell ref="A9:B9"/>
  </mergeCells>
  <pageMargins bottom="0.551181077957153" footer="0.31496062874794" header="0.31496062874794" left="0.196850389242172" right="0" top="0.354330688714981"/>
  <pageSetup fitToHeight="0" fitToWidth="0" orientation="landscape" paperHeight="297mm" paperSize="9" paperWidth="210mm" scale="100"/>
  <rowBreaks count="1" manualBreakCount="1">
    <brk id="7" man="true" max="16383"/>
  </row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2024-03-04T11:49:53Z</dcterms:modified>
</cp:coreProperties>
</file>