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меню\"/>
    </mc:Choice>
  </mc:AlternateContent>
  <bookViews>
    <workbookView xWindow="360" yWindow="15" windowWidth="20955" windowHeight="972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F13" i="1"/>
  <c r="J157" i="1" l="1"/>
  <c r="I157" i="1"/>
  <c r="H157" i="1"/>
  <c r="G157" i="1"/>
  <c r="J138" i="1"/>
  <c r="I138" i="1"/>
  <c r="H138" i="1"/>
  <c r="G119" i="1"/>
  <c r="J119" i="1"/>
  <c r="I119" i="1"/>
  <c r="H119" i="1"/>
  <c r="F119" i="1"/>
  <c r="H100" i="1"/>
  <c r="F100" i="1"/>
  <c r="J100" i="1"/>
  <c r="G100" i="1"/>
  <c r="J81" i="1"/>
  <c r="I81" i="1"/>
  <c r="I196" i="1" s="1"/>
  <c r="H81" i="1"/>
  <c r="G81" i="1"/>
  <c r="G196" i="1" s="1"/>
  <c r="H62" i="1"/>
  <c r="J62" i="1"/>
  <c r="G62" i="1"/>
  <c r="H43" i="1"/>
  <c r="J43" i="1"/>
  <c r="G43" i="1"/>
  <c r="J24" i="1"/>
  <c r="F24" i="1"/>
  <c r="F196" i="1" l="1"/>
  <c r="H196" i="1"/>
  <c r="J196" i="1"/>
</calcChain>
</file>

<file path=xl/sharedStrings.xml><?xml version="1.0" encoding="utf-8"?>
<sst xmlns="http://schemas.openxmlformats.org/spreadsheetml/2006/main" count="258" uniqueCount="87">
  <si>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</si>
  <si>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</si>
  <si>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</si>
  <si>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</si>
  <si>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</si>
  <si>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</si>
  <si>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</si>
  <si>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</si>
  <si>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</si>
  <si>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</si>
  <si>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</si>
  <si>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</si>
  <si>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</si>
  <si>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</si>
  <si>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</si>
  <si>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</si>
  <si>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</si>
  <si>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</si>
  <si>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</si>
  <si>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</si>
  <si>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</si>
  <si>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</si>
  <si>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</si>
  <si>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</si>
  <si>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</si>
  <si>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</si>
  <si>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</si>
  <si>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</si>
  <si>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</si>
  <si>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</si>
  <si>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</si>
  <si>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</si>
  <si>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</si>
  <si>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</si>
  <si>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</si>
  <si>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</si>
  <si>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</si>
  <si>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</si>
  <si>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</si>
  <si>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со сгущенкой или ягодным соусом  </t>
  </si>
  <si>
    <t>Фрукт</t>
  </si>
  <si>
    <t>Рассольник "Ленинградксий"</t>
  </si>
  <si>
    <t>30.70</t>
  </si>
  <si>
    <t>Котлета масная с соусом</t>
  </si>
  <si>
    <t>Каша гречневая рассыпчатая</t>
  </si>
  <si>
    <t>Компот из сухофруктов</t>
  </si>
  <si>
    <t>Чай с сахаром</t>
  </si>
  <si>
    <t>Хлеб ржаной</t>
  </si>
  <si>
    <t>Фрикадельки мясные "деревенские" в соусе</t>
  </si>
  <si>
    <t>Рожки отварные</t>
  </si>
  <si>
    <t>Хлеб пшеничный</t>
  </si>
  <si>
    <t>Щи из свежей капусты с картофелем</t>
  </si>
  <si>
    <t>Котлеты куриные в соусе</t>
  </si>
  <si>
    <t>Картофельное пюре</t>
  </si>
  <si>
    <t>Напиток из сока плодово-ягодный</t>
  </si>
  <si>
    <t>Каша молочная рисовая</t>
  </si>
  <si>
    <t>Бутердрод с сыром</t>
  </si>
  <si>
    <t>Кофейный напиток на молоке</t>
  </si>
  <si>
    <t>Овощи порционно</t>
  </si>
  <si>
    <t>Суп лапша куринная</t>
  </si>
  <si>
    <t>Пельмени с маслом и зеленью</t>
  </si>
  <si>
    <t>Компот плодово-ягодный</t>
  </si>
  <si>
    <t>Омлет натуральный</t>
  </si>
  <si>
    <t>Бутердбод с ветчиной</t>
  </si>
  <si>
    <t>Директор</t>
  </si>
  <si>
    <t>О.Ю. Зеленин</t>
  </si>
  <si>
    <t>Суп картофельный с бобовыми и гренками</t>
  </si>
  <si>
    <t>Жаркое по-домашнему с мясом</t>
  </si>
  <si>
    <t>Напиток из шиповника</t>
  </si>
  <si>
    <t>Гуляш из мяса</t>
  </si>
  <si>
    <t>Чай с сахаром и лимоном</t>
  </si>
  <si>
    <t>Борщ с капустой и картофелем</t>
  </si>
  <si>
    <t>Тефтели с соусом</t>
  </si>
  <si>
    <t>Макароны отверные</t>
  </si>
  <si>
    <t>Компот из свеже-мороженных ягод</t>
  </si>
  <si>
    <t>МБОУ "СШ № 37", г.о. Иваново</t>
  </si>
  <si>
    <t>прилож</t>
  </si>
  <si>
    <t>прилож.</t>
  </si>
  <si>
    <t>Каша молочная "Дружба"</t>
  </si>
  <si>
    <t>Бутерброд с сыром</t>
  </si>
  <si>
    <t>Суп картофельный с рыбой</t>
  </si>
  <si>
    <t>Плов с мясом</t>
  </si>
  <si>
    <t>Сырники с молочным соусом</t>
  </si>
  <si>
    <t>Котлета мясная с соусом</t>
  </si>
  <si>
    <t>Чай фруктовый</t>
  </si>
  <si>
    <t>Рис отварной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</si>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</sst>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9" activePane="bottomRight" state="frozen"/>
      <selection pane="topRight" activeCell="E1" sqref="E1"/>
      <selection pane="bottomLeft" activeCell="A6" sqref="A6"/>
      <selection pane="bottomRight" activeCell="J153" sqref="J1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75</v>
      </c>
      <c r="D1" s="55"/>
      <c r="E1" s="55"/>
      <c r="F1" s="12" t="s">
        <v>16</v>
      </c>
      <c r="G1" s="2" t="s">
        <v>17</v>
      </c>
      <c r="H1" s="56" t="s">
        <v>64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/>
      <c r="G6" s="40">
        <v>11.75</v>
      </c>
      <c r="H6" s="40">
        <v>15.3</v>
      </c>
      <c r="I6" s="40">
        <v>42.16</v>
      </c>
      <c r="J6" s="40">
        <v>353.34</v>
      </c>
      <c r="K6" s="41">
        <v>258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</v>
      </c>
      <c r="H8" s="43">
        <v>0</v>
      </c>
      <c r="I8" s="43">
        <v>20.2</v>
      </c>
      <c r="J8" s="43">
        <v>81.2</v>
      </c>
      <c r="K8" s="44">
        <v>300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/>
      <c r="G10" s="43">
        <v>1.82</v>
      </c>
      <c r="H10" s="43">
        <v>0.41</v>
      </c>
      <c r="I10" s="43">
        <v>4.6399999999999997</v>
      </c>
      <c r="J10" s="43">
        <v>29.51</v>
      </c>
      <c r="K10" s="44" t="s">
        <v>76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 t="shared" ref="G13:J13" si="0">SUM(G6:G12)</f>
        <v>13.67</v>
      </c>
      <c r="H13" s="19">
        <f t="shared" si="0"/>
        <v>15.71</v>
      </c>
      <c r="I13" s="19">
        <f t="shared" si="0"/>
        <v>67</v>
      </c>
      <c r="J13" s="19">
        <f t="shared" si="0"/>
        <v>464.04999999999995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2.4</v>
      </c>
      <c r="H15" s="43">
        <v>8</v>
      </c>
      <c r="I15" s="43" t="s">
        <v>42</v>
      </c>
      <c r="J15" s="43">
        <v>204.4</v>
      </c>
      <c r="K15" s="44">
        <v>56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8</v>
      </c>
      <c r="H16" s="43">
        <v>8.1999999999999993</v>
      </c>
      <c r="I16" s="43">
        <v>10.6</v>
      </c>
      <c r="J16" s="43">
        <v>148.19999999999999</v>
      </c>
      <c r="K16" s="44">
        <v>99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10.6</v>
      </c>
      <c r="H17" s="43">
        <v>6.8</v>
      </c>
      <c r="I17" s="43">
        <v>25.3</v>
      </c>
      <c r="J17" s="43">
        <v>204.8</v>
      </c>
      <c r="K17" s="44">
        <v>183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0.5</v>
      </c>
      <c r="H18" s="43">
        <v>0.1</v>
      </c>
      <c r="I18" s="43">
        <v>23.9</v>
      </c>
      <c r="J18" s="43">
        <v>98.5</v>
      </c>
      <c r="K18" s="44">
        <v>310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16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23.48</v>
      </c>
      <c r="H23" s="19">
        <f t="shared" si="2"/>
        <v>23.46</v>
      </c>
      <c r="I23" s="19">
        <f t="shared" si="2"/>
        <v>69.819999999999993</v>
      </c>
      <c r="J23" s="19">
        <f t="shared" si="2"/>
        <v>707.1400000000001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870</v>
      </c>
      <c r="G24" s="32">
        <f t="shared" ref="G24:J24" si="4">G13+G23</f>
        <v>37.15</v>
      </c>
      <c r="H24" s="32">
        <f t="shared" si="4"/>
        <v>39.17</v>
      </c>
      <c r="I24" s="32">
        <f t="shared" si="4"/>
        <v>136.82</v>
      </c>
      <c r="J24" s="32">
        <f t="shared" si="4"/>
        <v>1171.19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9.82</v>
      </c>
      <c r="H25" s="40">
        <v>10.039999999999999</v>
      </c>
      <c r="I25" s="40">
        <v>10.78</v>
      </c>
      <c r="J25" s="40">
        <v>172.76</v>
      </c>
      <c r="K25" s="41">
        <v>107</v>
      </c>
      <c r="L25" s="40"/>
    </row>
    <row r="26" spans="1:12" ht="15" x14ac:dyDescent="0.25">
      <c r="A26" s="14"/>
      <c r="B26" s="15"/>
      <c r="C26" s="11"/>
      <c r="D26" s="6"/>
      <c r="E26" s="42" t="s">
        <v>49</v>
      </c>
      <c r="F26" s="43">
        <v>150</v>
      </c>
      <c r="G26" s="43">
        <v>3.5</v>
      </c>
      <c r="H26" s="43">
        <v>5.4</v>
      </c>
      <c r="I26" s="43">
        <v>31</v>
      </c>
      <c r="J26" s="43">
        <v>186.6</v>
      </c>
      <c r="K26" s="44">
        <v>227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70</v>
      </c>
      <c r="F27" s="43">
        <v>207</v>
      </c>
      <c r="G27" s="43">
        <v>0.1</v>
      </c>
      <c r="H27" s="43">
        <v>0</v>
      </c>
      <c r="I27" s="43">
        <v>15.2</v>
      </c>
      <c r="J27" s="43">
        <v>61</v>
      </c>
      <c r="K27" s="44">
        <v>307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1.98</v>
      </c>
      <c r="H28" s="43">
        <v>0.36</v>
      </c>
      <c r="I28" s="43">
        <v>10.02</v>
      </c>
      <c r="J28" s="43">
        <v>51.24</v>
      </c>
      <c r="K28" s="44">
        <v>16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477</v>
      </c>
      <c r="G32" s="19">
        <f t="shared" ref="G32" si="6">SUM(G25:G31)</f>
        <v>15.4</v>
      </c>
      <c r="H32" s="19">
        <f t="shared" ref="H32" si="7">SUM(H25:H31)</f>
        <v>15.799999999999999</v>
      </c>
      <c r="I32" s="19">
        <f t="shared" ref="I32" si="8">SUM(I25:I31)</f>
        <v>67</v>
      </c>
      <c r="J32" s="19">
        <f t="shared" ref="J32:L32" si="9">SUM(J25:J31)</f>
        <v>471.6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/>
      <c r="G34" s="43">
        <v>8.25</v>
      </c>
      <c r="H34" s="43">
        <v>9.6999999999999993</v>
      </c>
      <c r="I34" s="43">
        <v>31.8</v>
      </c>
      <c r="J34" s="43">
        <v>247.5</v>
      </c>
      <c r="K34" s="44">
        <v>55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/>
      <c r="G35" s="43">
        <v>8.5</v>
      </c>
      <c r="H35" s="43">
        <v>7.3</v>
      </c>
      <c r="I35" s="43">
        <v>8.9</v>
      </c>
      <c r="J35" s="43">
        <v>135.30000000000001</v>
      </c>
      <c r="K35" s="44">
        <v>136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/>
      <c r="G36" s="43">
        <v>4.0999999999999996</v>
      </c>
      <c r="H36" s="43">
        <v>6.3</v>
      </c>
      <c r="I36" s="43">
        <v>26.7</v>
      </c>
      <c r="J36" s="43">
        <v>179.9</v>
      </c>
      <c r="K36" s="44">
        <v>146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/>
      <c r="G37" s="43">
        <v>0.99</v>
      </c>
      <c r="H37" s="43">
        <v>0</v>
      </c>
      <c r="I37" s="43">
        <v>22.94</v>
      </c>
      <c r="J37" s="43">
        <v>95.72</v>
      </c>
      <c r="K37" s="44">
        <v>320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>
        <v>16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30</v>
      </c>
      <c r="G42" s="19">
        <f t="shared" ref="G42" si="10">SUM(G33:G41)</f>
        <v>23.82</v>
      </c>
      <c r="H42" s="19">
        <f t="shared" ref="H42" si="11">SUM(H33:H41)</f>
        <v>23.66</v>
      </c>
      <c r="I42" s="19">
        <f t="shared" ref="I42" si="12">SUM(I33:I41)</f>
        <v>100.36</v>
      </c>
      <c r="J42" s="19">
        <f t="shared" ref="J42:L42" si="13">SUM(J33:J41)</f>
        <v>709.66000000000008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507</v>
      </c>
      <c r="G43" s="32">
        <f t="shared" ref="G43" si="14">G32+G42</f>
        <v>39.22</v>
      </c>
      <c r="H43" s="32">
        <f t="shared" ref="H43" si="15">H32+H42</f>
        <v>39.46</v>
      </c>
      <c r="I43" s="32">
        <f t="shared" ref="I43" si="16">I32+I42</f>
        <v>167.36</v>
      </c>
      <c r="J43" s="32">
        <f t="shared" ref="J43:L43" si="17">J32+J42</f>
        <v>1181.2600000000002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/>
      <c r="G44" s="40">
        <v>8.27</v>
      </c>
      <c r="H44" s="40">
        <v>12.74</v>
      </c>
      <c r="I44" s="40">
        <v>40.25</v>
      </c>
      <c r="J44" s="40">
        <v>308.77999999999997</v>
      </c>
      <c r="K44" s="41">
        <v>208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/>
      <c r="G46" s="43">
        <v>2.9</v>
      </c>
      <c r="H46" s="43">
        <v>2.8</v>
      </c>
      <c r="I46" s="43">
        <v>14.9</v>
      </c>
      <c r="J46" s="43">
        <v>94</v>
      </c>
      <c r="K46" s="44">
        <v>304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/>
      <c r="G47" s="43">
        <v>2.37</v>
      </c>
      <c r="H47" s="43">
        <v>0.3</v>
      </c>
      <c r="I47" s="43">
        <v>14.49</v>
      </c>
      <c r="J47" s="43">
        <v>70.14</v>
      </c>
      <c r="K47" s="44">
        <v>15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13.54</v>
      </c>
      <c r="H51" s="19">
        <f t="shared" ref="H51" si="19">SUM(H44:H50)</f>
        <v>15.84</v>
      </c>
      <c r="I51" s="19">
        <f t="shared" ref="I51" si="20">SUM(I44:I50)</f>
        <v>69.64</v>
      </c>
      <c r="J51" s="19">
        <f t="shared" ref="J51:L51" si="21">SUM(J44:J50)</f>
        <v>472.91999999999996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/>
      <c r="G52" s="43">
        <v>0.8</v>
      </c>
      <c r="H52" s="43">
        <v>0.13</v>
      </c>
      <c r="I52" s="43">
        <v>2.5299999999999998</v>
      </c>
      <c r="J52" s="43">
        <v>14.53</v>
      </c>
      <c r="K52" s="44">
        <v>710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/>
      <c r="G53" s="43">
        <v>5.8</v>
      </c>
      <c r="H53" s="43">
        <v>4.3</v>
      </c>
      <c r="I53" s="43">
        <v>27.8</v>
      </c>
      <c r="J53" s="43">
        <v>173.1</v>
      </c>
      <c r="K53" s="44">
        <v>62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/>
      <c r="G54" s="43">
        <v>14.33</v>
      </c>
      <c r="H54" s="43">
        <v>18.84</v>
      </c>
      <c r="I54" s="43">
        <v>42.98</v>
      </c>
      <c r="J54" s="43">
        <v>398.77</v>
      </c>
      <c r="K54" s="44">
        <v>391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/>
      <c r="G56" s="43">
        <v>0.2</v>
      </c>
      <c r="H56" s="43">
        <v>0.1</v>
      </c>
      <c r="I56" s="43">
        <v>17.2</v>
      </c>
      <c r="J56" s="43">
        <v>70</v>
      </c>
      <c r="K56" s="44">
        <v>311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>
        <v>16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30</v>
      </c>
      <c r="G61" s="19">
        <f t="shared" ref="G61" si="22">SUM(G52:G60)</f>
        <v>23.11</v>
      </c>
      <c r="H61" s="19">
        <f t="shared" ref="H61" si="23">SUM(H52:H60)</f>
        <v>23.73</v>
      </c>
      <c r="I61" s="19">
        <f t="shared" ref="I61" si="24">SUM(I52:I60)</f>
        <v>100.53</v>
      </c>
      <c r="J61" s="19">
        <f t="shared" ref="J61:L61" si="25">SUM(J52:J60)</f>
        <v>707.64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30</v>
      </c>
      <c r="G62" s="32">
        <f t="shared" ref="G62" si="26">G51+G61</f>
        <v>36.65</v>
      </c>
      <c r="H62" s="32">
        <f t="shared" ref="H62" si="27">H51+H61</f>
        <v>39.57</v>
      </c>
      <c r="I62" s="32">
        <f t="shared" ref="I62" si="28">I51+I61</f>
        <v>170.17000000000002</v>
      </c>
      <c r="J62" s="32">
        <f t="shared" ref="J62:L62" si="29">J51+J61</f>
        <v>1180.56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/>
      <c r="G63" s="40">
        <v>11.73</v>
      </c>
      <c r="H63" s="40">
        <v>15.49</v>
      </c>
      <c r="I63" s="40">
        <v>21.73</v>
      </c>
      <c r="J63" s="40">
        <v>273.22000000000003</v>
      </c>
      <c r="K63" s="41">
        <v>234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0.1</v>
      </c>
      <c r="H65" s="43">
        <v>0</v>
      </c>
      <c r="I65" s="43">
        <v>20.2</v>
      </c>
      <c r="J65" s="43">
        <v>81.2</v>
      </c>
      <c r="K65" s="44">
        <v>300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50</v>
      </c>
      <c r="G66" s="43">
        <v>2.37</v>
      </c>
      <c r="H66" s="43">
        <v>0.3</v>
      </c>
      <c r="I66" s="43">
        <v>21.5</v>
      </c>
      <c r="J66" s="43">
        <v>98.18</v>
      </c>
      <c r="K66" s="44">
        <v>15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40</v>
      </c>
      <c r="F67" s="43"/>
      <c r="G67" s="43">
        <v>1.4</v>
      </c>
      <c r="H67" s="43">
        <v>0.31</v>
      </c>
      <c r="I67" s="43">
        <v>3.57</v>
      </c>
      <c r="J67" s="43">
        <v>22.7</v>
      </c>
      <c r="K67" s="44" t="s">
        <v>77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250</v>
      </c>
      <c r="G70" s="19">
        <f t="shared" ref="G70" si="30">SUM(G63:G69)</f>
        <v>15.6</v>
      </c>
      <c r="H70" s="19">
        <f t="shared" ref="H70" si="31">SUM(H63:H69)</f>
        <v>16.100000000000001</v>
      </c>
      <c r="I70" s="19">
        <f t="shared" ref="I70" si="32">SUM(I63:I69)</f>
        <v>67</v>
      </c>
      <c r="J70" s="19">
        <f t="shared" ref="J70:L70" si="33">SUM(J63:J69)</f>
        <v>475.3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/>
      <c r="G72" s="43">
        <v>7.3</v>
      </c>
      <c r="H72" s="43">
        <v>7.4</v>
      </c>
      <c r="I72" s="43">
        <v>30.8</v>
      </c>
      <c r="J72" s="43">
        <v>219</v>
      </c>
      <c r="K72" s="44">
        <v>65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/>
      <c r="G73" s="43">
        <v>13.12</v>
      </c>
      <c r="H73" s="43">
        <v>15.64</v>
      </c>
      <c r="I73" s="43">
        <v>29.87</v>
      </c>
      <c r="J73" s="43">
        <v>312.72000000000003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/>
      <c r="G75" s="43">
        <v>0.7</v>
      </c>
      <c r="H75" s="43">
        <v>0.3</v>
      </c>
      <c r="I75" s="43">
        <v>29</v>
      </c>
      <c r="J75" s="43">
        <v>121.5</v>
      </c>
      <c r="K75" s="44">
        <v>319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>
        <v>16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30</v>
      </c>
      <c r="G80" s="19">
        <f t="shared" ref="G80" si="34">SUM(G71:G79)</f>
        <v>23.099999999999998</v>
      </c>
      <c r="H80" s="19">
        <f t="shared" ref="H80" si="35">SUM(H71:H79)</f>
        <v>23.7</v>
      </c>
      <c r="I80" s="19">
        <f t="shared" ref="I80" si="36">SUM(I71:I79)</f>
        <v>99.69</v>
      </c>
      <c r="J80" s="19">
        <f t="shared" ref="J80:L80" si="37">SUM(J71:J79)</f>
        <v>704.46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280</v>
      </c>
      <c r="G81" s="32">
        <f t="shared" ref="G81" si="38">G70+G80</f>
        <v>38.699999999999996</v>
      </c>
      <c r="H81" s="32">
        <f t="shared" ref="H81" si="39">H70+H80</f>
        <v>39.799999999999997</v>
      </c>
      <c r="I81" s="32">
        <f t="shared" ref="I81" si="40">I70+I80</f>
        <v>166.69</v>
      </c>
      <c r="J81" s="32">
        <f t="shared" ref="J81:L81" si="41">J70+J80</f>
        <v>1179.76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/>
      <c r="G82" s="40">
        <v>7.02</v>
      </c>
      <c r="H82" s="40">
        <v>7.34</v>
      </c>
      <c r="I82" s="40">
        <v>7.1</v>
      </c>
      <c r="J82" s="40">
        <v>122.54</v>
      </c>
      <c r="K82" s="41">
        <v>96</v>
      </c>
      <c r="L82" s="40"/>
    </row>
    <row r="83" spans="1:12" ht="15" x14ac:dyDescent="0.25">
      <c r="A83" s="23"/>
      <c r="B83" s="15"/>
      <c r="C83" s="11"/>
      <c r="D83" s="6"/>
      <c r="E83" s="42" t="s">
        <v>44</v>
      </c>
      <c r="F83" s="43">
        <v>150</v>
      </c>
      <c r="G83" s="43">
        <v>5.72</v>
      </c>
      <c r="H83" s="43">
        <v>8.16</v>
      </c>
      <c r="I83" s="43">
        <v>30.36</v>
      </c>
      <c r="J83" s="43">
        <v>217.76</v>
      </c>
      <c r="K83" s="44">
        <v>183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207</v>
      </c>
      <c r="G84" s="43">
        <v>0.1</v>
      </c>
      <c r="H84" s="43">
        <v>0</v>
      </c>
      <c r="I84" s="43">
        <v>15.2</v>
      </c>
      <c r="J84" s="43">
        <v>61</v>
      </c>
      <c r="K84" s="44">
        <v>307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/>
      <c r="G85" s="43">
        <v>2.37</v>
      </c>
      <c r="H85" s="43">
        <v>0.3</v>
      </c>
      <c r="I85" s="43">
        <v>14.49</v>
      </c>
      <c r="J85" s="43">
        <v>70.14</v>
      </c>
      <c r="K85" s="44">
        <v>15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357</v>
      </c>
      <c r="G89" s="19">
        <f t="shared" ref="G89" si="42">SUM(G82:G88)</f>
        <v>15.209999999999997</v>
      </c>
      <c r="H89" s="19">
        <f t="shared" ref="H89" si="43">SUM(H82:H88)</f>
        <v>15.8</v>
      </c>
      <c r="I89" s="19">
        <f t="shared" ref="I89" si="44">SUM(I82:I88)</f>
        <v>67.149999999999991</v>
      </c>
      <c r="J89" s="19">
        <f t="shared" ref="J89:L89" si="45">SUM(J82:J88)</f>
        <v>471.44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/>
      <c r="G91" s="43">
        <v>6.58</v>
      </c>
      <c r="H91" s="43">
        <v>7.2</v>
      </c>
      <c r="I91" s="43">
        <v>29.8</v>
      </c>
      <c r="J91" s="43">
        <v>210.32</v>
      </c>
      <c r="K91" s="44">
        <v>58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90</v>
      </c>
      <c r="G92" s="43">
        <v>6.9</v>
      </c>
      <c r="H92" s="43">
        <v>10.1</v>
      </c>
      <c r="I92" s="43">
        <v>8.6999999999999993</v>
      </c>
      <c r="J92" s="43">
        <v>153.30000000000001</v>
      </c>
      <c r="K92" s="44">
        <v>110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/>
      <c r="G93" s="43">
        <v>6.67</v>
      </c>
      <c r="H93" s="43">
        <v>5.87</v>
      </c>
      <c r="I93" s="43">
        <v>25.33</v>
      </c>
      <c r="J93" s="43">
        <v>180.8</v>
      </c>
      <c r="K93" s="44">
        <v>227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/>
      <c r="G94" s="43">
        <v>0.17</v>
      </c>
      <c r="H94" s="43">
        <v>0.04</v>
      </c>
      <c r="I94" s="43">
        <v>24.1</v>
      </c>
      <c r="J94" s="43">
        <v>97.44</v>
      </c>
      <c r="K94" s="44">
        <v>491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>
        <v>16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120</v>
      </c>
      <c r="G99" s="19">
        <f t="shared" ref="G99" si="46">SUM(G90:G98)</f>
        <v>22.3</v>
      </c>
      <c r="H99" s="19">
        <f t="shared" ref="H99" si="47">SUM(H90:H98)</f>
        <v>23.57</v>
      </c>
      <c r="I99" s="19">
        <f t="shared" ref="I99" si="48">SUM(I90:I98)</f>
        <v>97.95</v>
      </c>
      <c r="J99" s="19">
        <f t="shared" ref="J99:L99" si="49">SUM(J90:J98)</f>
        <v>693.10000000000014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477</v>
      </c>
      <c r="G100" s="32">
        <f t="shared" ref="G100" si="50">G89+G99</f>
        <v>37.51</v>
      </c>
      <c r="H100" s="32">
        <f t="shared" ref="H100" si="51">H89+H99</f>
        <v>39.370000000000005</v>
      </c>
      <c r="I100" s="32">
        <f t="shared" ref="I100" si="52">I89+I99</f>
        <v>165.1</v>
      </c>
      <c r="J100" s="32">
        <f t="shared" ref="J100:L100" si="53">J89+J99</f>
        <v>1164.5400000000002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/>
      <c r="G101" s="40">
        <v>10.130000000000001</v>
      </c>
      <c r="H101" s="40">
        <v>12.74</v>
      </c>
      <c r="I101" s="40">
        <v>37.61</v>
      </c>
      <c r="J101" s="40">
        <v>305.66000000000003</v>
      </c>
      <c r="K101" s="41">
        <v>208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/>
      <c r="G103" s="43">
        <v>2.9</v>
      </c>
      <c r="H103" s="43">
        <v>2.8</v>
      </c>
      <c r="I103" s="43">
        <v>14.9</v>
      </c>
      <c r="J103" s="43">
        <v>94</v>
      </c>
      <c r="K103" s="44">
        <v>304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79</v>
      </c>
      <c r="F104" s="43">
        <v>50</v>
      </c>
      <c r="G104" s="43">
        <v>2.37</v>
      </c>
      <c r="H104" s="43">
        <v>0.3</v>
      </c>
      <c r="I104" s="43">
        <v>14.49</v>
      </c>
      <c r="J104" s="43">
        <v>70.14</v>
      </c>
      <c r="K104" s="44">
        <v>15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</v>
      </c>
      <c r="G108" s="19">
        <f t="shared" ref="G108:J108" si="54">SUM(G101:G107)</f>
        <v>15.400000000000002</v>
      </c>
      <c r="H108" s="19">
        <f t="shared" si="54"/>
        <v>15.84</v>
      </c>
      <c r="I108" s="19">
        <f t="shared" si="54"/>
        <v>67</v>
      </c>
      <c r="J108" s="19">
        <f t="shared" si="54"/>
        <v>469.8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/>
      <c r="G110" s="43">
        <v>6.65</v>
      </c>
      <c r="H110" s="43">
        <v>6.87</v>
      </c>
      <c r="I110" s="43">
        <v>44.8</v>
      </c>
      <c r="J110" s="43">
        <v>267.63</v>
      </c>
      <c r="K110" s="44">
        <v>122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/>
      <c r="G111" s="43">
        <v>12.65</v>
      </c>
      <c r="H111" s="43">
        <v>16.13</v>
      </c>
      <c r="I111" s="43">
        <v>15.06</v>
      </c>
      <c r="J111" s="43">
        <v>256.04000000000002</v>
      </c>
      <c r="K111" s="44">
        <v>158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/>
      <c r="G113" s="43">
        <v>0.5</v>
      </c>
      <c r="H113" s="43">
        <v>0.1</v>
      </c>
      <c r="I113" s="43">
        <v>16.7</v>
      </c>
      <c r="J113" s="43">
        <v>98.5</v>
      </c>
      <c r="K113" s="44">
        <v>310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3.3</v>
      </c>
      <c r="H115" s="43">
        <v>0.6</v>
      </c>
      <c r="I115" s="43">
        <v>16.7</v>
      </c>
      <c r="J115" s="43">
        <v>85.4</v>
      </c>
      <c r="K115" s="44">
        <v>16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30</v>
      </c>
      <c r="G118" s="19">
        <f t="shared" ref="G118:J118" si="56">SUM(G109:G117)</f>
        <v>23.1</v>
      </c>
      <c r="H118" s="19">
        <f t="shared" si="56"/>
        <v>23.700000000000003</v>
      </c>
      <c r="I118" s="19">
        <f t="shared" si="56"/>
        <v>93.26</v>
      </c>
      <c r="J118" s="19">
        <f t="shared" si="56"/>
        <v>707.57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80</v>
      </c>
      <c r="G119" s="32">
        <f t="shared" ref="G119" si="58">G108+G118</f>
        <v>38.5</v>
      </c>
      <c r="H119" s="32">
        <f t="shared" ref="H119" si="59">H108+H118</f>
        <v>39.540000000000006</v>
      </c>
      <c r="I119" s="32">
        <f t="shared" ref="I119" si="60">I108+I118</f>
        <v>160.26</v>
      </c>
      <c r="J119" s="32">
        <f t="shared" ref="J119:L119" si="61">J108+J118</f>
        <v>1177.3700000000001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/>
      <c r="G120" s="40">
        <v>11.6</v>
      </c>
      <c r="H120" s="40">
        <v>15.2</v>
      </c>
      <c r="I120" s="40">
        <v>32.67</v>
      </c>
      <c r="J120" s="40">
        <v>313.88</v>
      </c>
      <c r="K120" s="41">
        <v>241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/>
      <c r="G122" s="43">
        <v>0.1</v>
      </c>
      <c r="H122" s="43">
        <v>0</v>
      </c>
      <c r="I122" s="43">
        <v>15.2</v>
      </c>
      <c r="J122" s="43">
        <v>61</v>
      </c>
      <c r="K122" s="44">
        <v>307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/>
      <c r="G123" s="43">
        <v>2.37</v>
      </c>
      <c r="H123" s="43">
        <v>0.3</v>
      </c>
      <c r="I123" s="43">
        <v>14.49</v>
      </c>
      <c r="J123" s="43">
        <v>70.14</v>
      </c>
      <c r="K123" s="44">
        <v>15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/>
      <c r="G124" s="43">
        <v>1.82</v>
      </c>
      <c r="H124" s="43">
        <v>0.41</v>
      </c>
      <c r="I124" s="43">
        <v>4.6399999999999997</v>
      </c>
      <c r="J124" s="43">
        <v>29.51</v>
      </c>
      <c r="K124" s="44" t="s">
        <v>77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15.89</v>
      </c>
      <c r="H127" s="19">
        <f t="shared" si="62"/>
        <v>15.91</v>
      </c>
      <c r="I127" s="19">
        <f t="shared" si="62"/>
        <v>67</v>
      </c>
      <c r="J127" s="19">
        <f t="shared" si="62"/>
        <v>474.53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51</v>
      </c>
      <c r="F129" s="43"/>
      <c r="G129" s="43">
        <v>8.25</v>
      </c>
      <c r="H129" s="43">
        <v>6.7</v>
      </c>
      <c r="I129" s="43">
        <v>27.8</v>
      </c>
      <c r="J129" s="43">
        <v>204.5</v>
      </c>
      <c r="K129" s="44">
        <v>55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/>
      <c r="G130" s="43">
        <v>8</v>
      </c>
      <c r="H130" s="43">
        <v>8.1999999999999993</v>
      </c>
      <c r="I130" s="43">
        <v>10.6</v>
      </c>
      <c r="J130" s="43">
        <v>148.19999999999999</v>
      </c>
      <c r="K130" s="44">
        <v>99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/>
      <c r="G131" s="43">
        <v>4.0999999999999996</v>
      </c>
      <c r="H131" s="43">
        <v>6.3</v>
      </c>
      <c r="I131" s="43">
        <v>34.200000000000003</v>
      </c>
      <c r="J131" s="43">
        <v>209.9</v>
      </c>
      <c r="K131" s="44">
        <v>146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/>
      <c r="G132" s="43">
        <v>0.2</v>
      </c>
      <c r="H132" s="43">
        <v>0.1</v>
      </c>
      <c r="I132" s="43">
        <v>17.2</v>
      </c>
      <c r="J132" s="43">
        <v>70</v>
      </c>
      <c r="K132" s="44">
        <v>311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>
        <v>16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30</v>
      </c>
      <c r="G137" s="19">
        <f t="shared" ref="G137:J137" si="64">SUM(G128:G136)</f>
        <v>22.53</v>
      </c>
      <c r="H137" s="19">
        <f t="shared" si="64"/>
        <v>21.66</v>
      </c>
      <c r="I137" s="19">
        <f t="shared" si="64"/>
        <v>99.82</v>
      </c>
      <c r="J137" s="19">
        <f t="shared" si="64"/>
        <v>683.84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30</v>
      </c>
      <c r="G138" s="32">
        <f t="shared" ref="G138" si="66">G127+G137</f>
        <v>38.42</v>
      </c>
      <c r="H138" s="32">
        <f t="shared" ref="H138" si="67">H127+H137</f>
        <v>37.57</v>
      </c>
      <c r="I138" s="32">
        <f t="shared" ref="I138" si="68">I127+I137</f>
        <v>166.82</v>
      </c>
      <c r="J138" s="32">
        <f t="shared" ref="J138:L138" si="69">J127+J137</f>
        <v>1158.3699999999999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/>
      <c r="G139" s="40">
        <v>9.82</v>
      </c>
      <c r="H139" s="40">
        <v>10.039999999999999</v>
      </c>
      <c r="I139" s="40">
        <v>10.78</v>
      </c>
      <c r="J139" s="40">
        <v>172.76</v>
      </c>
      <c r="K139" s="41">
        <v>107</v>
      </c>
      <c r="L139" s="40"/>
    </row>
    <row r="140" spans="1:12" ht="15" x14ac:dyDescent="0.25">
      <c r="A140" s="23"/>
      <c r="B140" s="15"/>
      <c r="C140" s="11"/>
      <c r="D140" s="6"/>
      <c r="E140" s="42" t="s">
        <v>49</v>
      </c>
      <c r="F140" s="43"/>
      <c r="G140" s="43">
        <v>5.26</v>
      </c>
      <c r="H140" s="43">
        <v>4.28</v>
      </c>
      <c r="I140" s="43">
        <v>27.64</v>
      </c>
      <c r="J140" s="43">
        <v>170.12</v>
      </c>
      <c r="K140" s="44">
        <v>227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/>
      <c r="G141" s="43">
        <v>0.1</v>
      </c>
      <c r="H141" s="43">
        <v>0</v>
      </c>
      <c r="I141" s="43">
        <v>15.2</v>
      </c>
      <c r="J141" s="43">
        <v>61</v>
      </c>
      <c r="K141" s="44">
        <v>300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/>
      <c r="G142" s="43">
        <v>2.37</v>
      </c>
      <c r="H142" s="43">
        <v>0.3</v>
      </c>
      <c r="I142" s="43">
        <v>14.49</v>
      </c>
      <c r="J142" s="43">
        <v>70.14</v>
      </c>
      <c r="K142" s="44">
        <v>15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17.55</v>
      </c>
      <c r="H146" s="19">
        <f t="shared" si="70"/>
        <v>14.620000000000001</v>
      </c>
      <c r="I146" s="19">
        <f t="shared" si="70"/>
        <v>68.11</v>
      </c>
      <c r="J146" s="19">
        <f t="shared" si="70"/>
        <v>474.02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/>
      <c r="G148" s="43">
        <v>7.3</v>
      </c>
      <c r="H148" s="43">
        <v>7.4</v>
      </c>
      <c r="I148" s="43">
        <v>30.8</v>
      </c>
      <c r="J148" s="43">
        <v>219</v>
      </c>
      <c r="K148" s="44">
        <v>65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/>
      <c r="G149" s="43">
        <v>10.02</v>
      </c>
      <c r="H149" s="43">
        <v>11.24</v>
      </c>
      <c r="I149" s="43">
        <v>7.1</v>
      </c>
      <c r="J149" s="43">
        <v>168.18</v>
      </c>
      <c r="K149" s="44">
        <v>96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/>
      <c r="G150" s="43">
        <v>4.4000000000000004</v>
      </c>
      <c r="H150" s="43">
        <v>4.7</v>
      </c>
      <c r="I150" s="43">
        <v>34.18</v>
      </c>
      <c r="J150" s="43">
        <v>196.92</v>
      </c>
      <c r="K150" s="44">
        <v>187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86</v>
      </c>
      <c r="F151" s="43"/>
      <c r="G151" s="43">
        <v>0.1</v>
      </c>
      <c r="H151" s="43">
        <v>0</v>
      </c>
      <c r="I151" s="43">
        <v>18.399999999999999</v>
      </c>
      <c r="J151" s="43">
        <v>74</v>
      </c>
      <c r="K151" s="44">
        <v>321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/>
      <c r="G153" s="43">
        <v>1.98</v>
      </c>
      <c r="H153" s="43">
        <v>0.36</v>
      </c>
      <c r="I153" s="43">
        <v>10.02</v>
      </c>
      <c r="J153" s="43">
        <v>51.24</v>
      </c>
      <c r="K153" s="44">
        <v>16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23.8</v>
      </c>
      <c r="H156" s="19">
        <f t="shared" si="72"/>
        <v>23.7</v>
      </c>
      <c r="I156" s="19">
        <f t="shared" si="72"/>
        <v>100.49999999999999</v>
      </c>
      <c r="J156" s="19">
        <f t="shared" si="72"/>
        <v>709.34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41.35</v>
      </c>
      <c r="H157" s="32">
        <f t="shared" ref="H157" si="75">H146+H156</f>
        <v>38.32</v>
      </c>
      <c r="I157" s="32">
        <f t="shared" ref="I157" si="76">I146+I156</f>
        <v>168.60999999999999</v>
      </c>
      <c r="J157" s="32">
        <f t="shared" ref="J157:L157" si="77">J146+J156</f>
        <v>1183.3600000000001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324.85714285714283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38.4375</v>
      </c>
      <c r="H196" s="34">
        <f t="shared" si="94"/>
        <v>39.1</v>
      </c>
      <c r="I196" s="34">
        <f t="shared" si="94"/>
        <v>162.72874999999999</v>
      </c>
      <c r="J196" s="34">
        <f t="shared" si="94"/>
        <v>1174.55125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2023-10-24T09:45:50Z</dcterms:modified>
</cp:coreProperties>
</file>